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 сайт\повар,кондитер\"/>
    </mc:Choice>
  </mc:AlternateContent>
  <bookViews>
    <workbookView xWindow="0" yWindow="420" windowWidth="16380" windowHeight="7770"/>
  </bookViews>
  <sheets>
    <sheet name="2020-2021" sheetId="1" r:id="rId1"/>
    <sheet name="Лист3" sheetId="2" r:id="rId2"/>
  </sheets>
  <calcPr calcId="162913"/>
</workbook>
</file>

<file path=xl/calcChain.xml><?xml version="1.0" encoding="utf-8"?>
<calcChain xmlns="http://schemas.openxmlformats.org/spreadsheetml/2006/main">
  <c r="BK34" i="1" l="1"/>
  <c r="M8" i="1"/>
  <c r="T8" i="1"/>
  <c r="M12" i="1"/>
  <c r="D64" i="1"/>
  <c r="E24" i="1"/>
  <c r="E63" i="1"/>
  <c r="F24" i="1"/>
  <c r="F64" i="1"/>
  <c r="G24" i="1"/>
  <c r="G64" i="1"/>
  <c r="H24" i="1"/>
  <c r="H64" i="1"/>
  <c r="J24" i="1"/>
  <c r="J63" i="1"/>
  <c r="K24" i="1"/>
  <c r="K64" i="1"/>
  <c r="M24" i="1"/>
  <c r="N24" i="1"/>
  <c r="N63" i="1"/>
  <c r="O24" i="1"/>
  <c r="P24" i="1"/>
  <c r="P63" i="1"/>
  <c r="Q24" i="1"/>
  <c r="Q63" i="1"/>
  <c r="R24" i="1"/>
  <c r="R63" i="1"/>
  <c r="T24" i="1"/>
  <c r="U24" i="1"/>
  <c r="V24" i="1"/>
  <c r="W24" i="1"/>
  <c r="X24" i="1"/>
  <c r="Y24" i="1"/>
  <c r="AA24" i="1"/>
  <c r="AB24" i="1"/>
  <c r="AB63" i="1"/>
  <c r="AC24" i="1"/>
  <c r="AD24" i="1"/>
  <c r="AE24" i="1"/>
  <c r="AF24" i="1"/>
  <c r="AH24" i="1"/>
  <c r="AI24" i="1"/>
  <c r="AI63" i="1"/>
  <c r="AJ24" i="1"/>
  <c r="AK24" i="1"/>
  <c r="AL24" i="1"/>
  <c r="AL63" i="1"/>
  <c r="AM24" i="1"/>
  <c r="AM63" i="1"/>
  <c r="AO24" i="1"/>
  <c r="AO63" i="1"/>
  <c r="AO64" i="1"/>
  <c r="AP24" i="1"/>
  <c r="AQ24" i="1"/>
  <c r="AQ64" i="1"/>
  <c r="AR24" i="1"/>
  <c r="AS24" i="1"/>
  <c r="AS64" i="1"/>
  <c r="AT24" i="1"/>
  <c r="AV24" i="1"/>
  <c r="AW24" i="1"/>
  <c r="AX24" i="1"/>
  <c r="AX64" i="1"/>
  <c r="AY24" i="1"/>
  <c r="AY63" i="1"/>
  <c r="AZ24" i="1"/>
  <c r="BA24" i="1"/>
  <c r="BA64" i="1"/>
  <c r="BC24" i="1"/>
  <c r="BD24" i="1"/>
  <c r="BD64" i="1"/>
  <c r="BE24" i="1"/>
  <c r="BF24" i="1"/>
  <c r="BG24" i="1"/>
  <c r="BH24" i="1"/>
  <c r="BJ24" i="1"/>
  <c r="BK24" i="1"/>
  <c r="BK64" i="1"/>
  <c r="BL24" i="1"/>
  <c r="BL64" i="1"/>
  <c r="BM24" i="1"/>
  <c r="BN24" i="1"/>
  <c r="BO24" i="1"/>
  <c r="T34" i="1"/>
  <c r="U34" i="1"/>
  <c r="U63" i="1"/>
  <c r="U64" i="1"/>
  <c r="V34" i="1"/>
  <c r="V63" i="1"/>
  <c r="V64" i="1"/>
  <c r="W34" i="1"/>
  <c r="W63" i="1"/>
  <c r="W64" i="1"/>
  <c r="X34" i="1"/>
  <c r="X63" i="1"/>
  <c r="X64" i="1"/>
  <c r="Y34" i="1"/>
  <c r="Y63" i="1"/>
  <c r="AA64" i="1"/>
  <c r="AB34" i="1"/>
  <c r="AD34" i="1"/>
  <c r="AD64" i="1"/>
  <c r="AE34" i="1"/>
  <c r="AE64" i="1"/>
  <c r="AF34" i="1"/>
  <c r="AF64" i="1"/>
  <c r="AP34" i="1"/>
  <c r="AR34" i="1"/>
  <c r="AR64" i="1"/>
  <c r="AS34" i="1"/>
  <c r="AT34" i="1"/>
  <c r="AV64" i="1"/>
  <c r="AW34" i="1"/>
  <c r="AW64" i="1"/>
  <c r="AY34" i="1"/>
  <c r="AZ34" i="1"/>
  <c r="AZ64" i="1"/>
  <c r="BC64" i="1"/>
  <c r="BD34" i="1"/>
  <c r="BE64" i="1"/>
  <c r="BF34" i="1"/>
  <c r="BF64" i="1"/>
  <c r="BG34" i="1"/>
  <c r="BG64" i="1"/>
  <c r="BH34" i="1"/>
  <c r="BJ64" i="1"/>
  <c r="BM34" i="1"/>
  <c r="BM64" i="1"/>
  <c r="BN34" i="1"/>
  <c r="BN64" i="1"/>
  <c r="BO34" i="1"/>
  <c r="U35" i="1"/>
  <c r="AB35" i="1"/>
  <c r="AF35" i="1"/>
  <c r="AH35" i="1"/>
  <c r="AH34" i="1"/>
  <c r="AH64" i="1"/>
  <c r="AI35" i="1"/>
  <c r="AI34" i="1"/>
  <c r="AI64" i="1"/>
  <c r="AJ35" i="1"/>
  <c r="AJ34" i="1"/>
  <c r="AJ64" i="1"/>
  <c r="AK35" i="1"/>
  <c r="AK34" i="1"/>
  <c r="AK64" i="1"/>
  <c r="AL35" i="1"/>
  <c r="AL34" i="1"/>
  <c r="AL64" i="1"/>
  <c r="AM35" i="1"/>
  <c r="AM34" i="1"/>
  <c r="AP35" i="1"/>
  <c r="AP63" i="1"/>
  <c r="AT35" i="1"/>
  <c r="AT63" i="1"/>
  <c r="AW35" i="1"/>
  <c r="BA35" i="1"/>
  <c r="BD35" i="1"/>
  <c r="BD63" i="1"/>
  <c r="BK35" i="1"/>
  <c r="BK63" i="1"/>
  <c r="BO35" i="1"/>
  <c r="T36" i="1"/>
  <c r="T35" i="1"/>
  <c r="T64" i="1"/>
  <c r="V36" i="1"/>
  <c r="V35" i="1"/>
  <c r="W36" i="1"/>
  <c r="W35" i="1"/>
  <c r="X36" i="1"/>
  <c r="X35" i="1"/>
  <c r="Y36" i="1"/>
  <c r="Y35" i="1"/>
  <c r="AC36" i="1"/>
  <c r="AC35" i="1"/>
  <c r="AD36" i="1"/>
  <c r="AD35" i="1"/>
  <c r="AD63" i="1"/>
  <c r="AE36" i="1"/>
  <c r="AE35" i="1"/>
  <c r="AE63" i="1"/>
  <c r="AO41" i="1"/>
  <c r="AO35" i="1"/>
  <c r="AQ41" i="1"/>
  <c r="AQ35" i="1"/>
  <c r="AQ63" i="1"/>
  <c r="AR41" i="1"/>
  <c r="AR35" i="1"/>
  <c r="AS41" i="1"/>
  <c r="AS35" i="1"/>
  <c r="AS63" i="1"/>
  <c r="AT41" i="1"/>
  <c r="AX46" i="1"/>
  <c r="AX35" i="1"/>
  <c r="AY46" i="1"/>
  <c r="AY35" i="1"/>
  <c r="AZ46" i="1"/>
  <c r="AZ35" i="1"/>
  <c r="BE51" i="1"/>
  <c r="BE35" i="1"/>
  <c r="BE63" i="1"/>
  <c r="BF51" i="1"/>
  <c r="BF35" i="1"/>
  <c r="BF63" i="1"/>
  <c r="BG51" i="1"/>
  <c r="BG35" i="1"/>
  <c r="BG63" i="1"/>
  <c r="BC56" i="1"/>
  <c r="BC35" i="1"/>
  <c r="BE56" i="1"/>
  <c r="BF56" i="1"/>
  <c r="BG56" i="1"/>
  <c r="BH56" i="1"/>
  <c r="BJ56" i="1"/>
  <c r="BJ35" i="1"/>
  <c r="BL56" i="1"/>
  <c r="BL35" i="1"/>
  <c r="BL63" i="1"/>
  <c r="BM56" i="1"/>
  <c r="BM35" i="1"/>
  <c r="BM63" i="1"/>
  <c r="BN56" i="1"/>
  <c r="BN35" i="1"/>
  <c r="BN63" i="1"/>
  <c r="F63" i="1"/>
  <c r="K63" i="1"/>
  <c r="O63" i="1"/>
  <c r="AW63" i="1"/>
  <c r="AF63" i="1"/>
  <c r="AY64" i="1"/>
  <c r="AP64" i="1"/>
  <c r="H63" i="1"/>
  <c r="AJ63" i="1"/>
  <c r="G63" i="1"/>
  <c r="AB64" i="1"/>
  <c r="AK63" i="1"/>
  <c r="AR63" i="1"/>
  <c r="AC63" i="1"/>
  <c r="AZ63" i="1"/>
  <c r="AC64" i="1"/>
  <c r="AX63" i="1"/>
  <c r="J64" i="1"/>
  <c r="E64" i="1"/>
</calcChain>
</file>

<file path=xl/sharedStrings.xml><?xml version="1.0" encoding="utf-8"?>
<sst xmlns="http://schemas.openxmlformats.org/spreadsheetml/2006/main" count="347" uniqueCount="169">
  <si>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</si>
  <si>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</si>
  <si>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</si>
  <si>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2 курс</t>
  </si>
  <si>
    <t>3 курс</t>
  </si>
  <si>
    <t>1 семестр 17 нед</t>
  </si>
  <si>
    <t>Всего</t>
  </si>
  <si>
    <t>Форма промежуточной аттестации</t>
  </si>
  <si>
    <t>учебные занятия</t>
  </si>
  <si>
    <t>урок</t>
  </si>
  <si>
    <t>лабораторно - практические занятия</t>
  </si>
  <si>
    <t>Лаборно-практические занятия</t>
  </si>
  <si>
    <t>О.00</t>
  </si>
  <si>
    <t>Базовые учебные дисциплины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</si>
  <si>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</si>
  <si>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</si>
  <si>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</si>
  <si>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</si>
  <si>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</si>
  <si>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</si>
  <si>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Профильные учебные дисциплины</t>
  </si>
  <si>
    <t>Информатика и ИКТ</t>
  </si>
  <si>
    <t>ВСЕГО</t>
  </si>
  <si>
    <t>П.00</t>
  </si>
  <si>
    <t>ОП.00</t>
  </si>
  <si>
    <t>Общепрофессиональный цикл</t>
  </si>
  <si>
    <t>ОП.01</t>
  </si>
  <si>
    <t>ОП.02</t>
  </si>
  <si>
    <t>Охрана труда</t>
  </si>
  <si>
    <t>ОП.03</t>
  </si>
  <si>
    <t>ОП.04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</si>
  <si>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</si>
  <si>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</si>
  <si>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</si>
  <si>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</si>
  <si>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</si>
  <si>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</si>
  <si>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</si>
  <si>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</si>
  <si>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</si>
  <si>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</si>
  <si>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</si>
  <si>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</si>
  <si>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МДК.03.02</t>
  </si>
  <si>
    <t>УП.03</t>
  </si>
  <si>
    <t>ПП.03</t>
  </si>
  <si>
    <t>ГИА</t>
  </si>
  <si>
    <t>Государственная итоговая аттестация</t>
  </si>
  <si>
    <t>Итого</t>
  </si>
  <si>
    <t>Производств. практики</t>
  </si>
  <si>
    <t>Зачетов</t>
  </si>
  <si>
    <t>консультация</t>
  </si>
  <si>
    <t>самостоятельная работа</t>
  </si>
  <si>
    <t>промежуточная аттестация</t>
  </si>
  <si>
    <t>количество часов</t>
  </si>
  <si>
    <t>объем работы обучающихся во взаимодействии с преподавателем (час)</t>
  </si>
  <si>
    <t>МДК.02.02</t>
  </si>
  <si>
    <t>Выполнение выпускной квалификационной работы в виде демонстрационного экзамена</t>
  </si>
  <si>
    <t>4 курс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</si>
  <si>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</si>
  <si>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</si>
  <si>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 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</si>
  <si>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</si>
  <si>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</si>
  <si>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ОП.06</t>
  </si>
  <si>
    <t>ОП.07</t>
  </si>
  <si>
    <t>Иностранный язык в профессиональной деятельности</t>
  </si>
  <si>
    <t>ОП.08</t>
  </si>
  <si>
    <t>Безопасность жизнедеятельности-</t>
  </si>
  <si>
    <t>ОП.09</t>
  </si>
  <si>
    <t>ПП.00</t>
  </si>
  <si>
    <t>Профессиональный цикл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</si>
  <si>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</si>
  <si>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</si>
  <si>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кулинарных полуфабрикатов</t>
  </si>
  <si>
    <t xml:space="preserve">Учебная практика </t>
  </si>
  <si>
    <t xml:space="preserve">Производственая практика 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</si>
  <si>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</si>
  <si>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</si>
  <si>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</si>
  <si>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</si>
  <si>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</si>
  <si>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</si>
  <si>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</si>
  <si>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</si>
  <si>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</si>
  <si>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</si>
  <si>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</si>
  <si>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</si>
  <si>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</si>
  <si>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</si>
  <si>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 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</si>
  <si>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</si>
  <si>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</si>
  <si>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</si>
  <si>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</si>
  <si>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</si>
  <si>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</si>
  <si>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</si>
  <si>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Формы промежуточной аттестации</t>
  </si>
  <si>
    <t>Учебная нагрузка обучающихся</t>
  </si>
  <si>
    <t>Обязательная</t>
  </si>
  <si>
    <t>в том числе</t>
  </si>
  <si>
    <t xml:space="preserve">Самостоятельная работа </t>
  </si>
  <si>
    <t xml:space="preserve">Всего занятий </t>
  </si>
  <si>
    <t xml:space="preserve">Теоретических занятий </t>
  </si>
  <si>
    <t>Вариативные часы</t>
  </si>
  <si>
    <t xml:space="preserve">Производственная  практика </t>
  </si>
  <si>
    <t>Промежуточная аттестация</t>
  </si>
  <si>
    <t xml:space="preserve">Итого часов учебной нагрузки </t>
  </si>
  <si>
    <t>Консультации</t>
  </si>
  <si>
    <t>Индекс</t>
  </si>
  <si>
    <t xml:space="preserve">         Дифф. зачетов</t>
  </si>
  <si>
    <t>5 семестр  13 недель</t>
  </si>
  <si>
    <t>7 семестр  11 недель</t>
  </si>
  <si>
    <t>Дисциплин и МДК</t>
  </si>
  <si>
    <t>Учебной практики</t>
  </si>
  <si>
    <t>Экзаменов</t>
  </si>
  <si>
    <t>1146</t>
  </si>
  <si>
    <t>174</t>
  </si>
  <si>
    <t>2844</t>
  </si>
  <si>
    <t>5</t>
  </si>
  <si>
    <t>146</t>
  </si>
  <si>
    <t>540</t>
  </si>
  <si>
    <t>2158</t>
  </si>
  <si>
    <t>ДЗ</t>
  </si>
  <si>
    <t>Э</t>
  </si>
  <si>
    <t>ОП.05</t>
  </si>
  <si>
    <t>З</t>
  </si>
  <si>
    <t>З/З/З/ДЗ</t>
  </si>
  <si>
    <t>Экв</t>
  </si>
  <si>
    <t xml:space="preserve">2 семестр  23,5 недели </t>
  </si>
  <si>
    <t>3 семестр 11,5недель</t>
  </si>
  <si>
    <t>4 семестр 22 недели</t>
  </si>
  <si>
    <t>6 семестр 10 недель</t>
  </si>
  <si>
    <t>8 семестр 11 недель</t>
  </si>
  <si>
    <t>ДЗ/Э</t>
  </si>
  <si>
    <t>Астрономия</t>
  </si>
  <si>
    <t xml:space="preserve">Лабораторно- практические занятия </t>
  </si>
  <si>
    <t>Общеобразователь-ный цикл</t>
  </si>
  <si>
    <t>Родная литература</t>
  </si>
  <si>
    <t>Физика</t>
  </si>
  <si>
    <t>ОУП. 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</si>
  <si>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</si>
  <si>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</si>
  <si>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</si>
  <si>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</si>
  <si>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</si>
  <si>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</si>
  <si>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</si>
  <si>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</si>
  <si>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</si>
  <si>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</si>
  <si>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</si>
  <si>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урок, лекция</t>
  </si>
  <si>
    <t xml:space="preserve">Химия  </t>
  </si>
  <si>
    <t>901</t>
  </si>
  <si>
    <t xml:space="preserve">Индивидуаль ный проект </t>
  </si>
  <si>
    <t>18</t>
  </si>
  <si>
    <t>72</t>
  </si>
  <si>
    <t>162</t>
  </si>
  <si>
    <t>20</t>
  </si>
  <si>
    <t xml:space="preserve">Э </t>
  </si>
  <si>
    <t>Учебный план    Группа № 02 43.01.09 Повар, кондитер</t>
  </si>
  <si>
    <t xml:space="preserve">Математика </t>
  </si>
  <si>
    <t>546</t>
  </si>
  <si>
    <t>3018</t>
  </si>
  <si>
    <t>3090</t>
  </si>
  <si>
    <t>5688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</si>
</sst>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u/>
      <sz val="10"/>
      <color rgb="FFC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11"/>
      <color rgb="FFC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33CCCC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79998168889431442"/>
        <bgColor rgb="FF993300"/>
      </patternFill>
    </fill>
    <fill>
      <patternFill patternType="solid">
        <fgColor theme="7" tint="0.79998168889431442"/>
        <bgColor rgb="FF33CC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2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/>
    </xf>
    <xf numFmtId="0" fontId="11" fillId="8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0" applyFont="1" applyBorder="1"/>
    <xf numFmtId="49" fontId="3" fillId="9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/>
    <xf numFmtId="0" fontId="2" fillId="6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9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/>
    <xf numFmtId="0" fontId="2" fillId="1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4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0" borderId="1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8" borderId="1" xfId="0" applyFont="1" applyFill="1" applyBorder="1"/>
    <xf numFmtId="0" fontId="2" fillId="8" borderId="1" xfId="0" applyFont="1" applyFill="1" applyBorder="1"/>
    <xf numFmtId="0" fontId="15" fillId="0" borderId="0" xfId="0" applyFont="1"/>
    <xf numFmtId="0" fontId="18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0" fillId="14" borderId="0" xfId="0" applyFill="1"/>
    <xf numFmtId="0" fontId="5" fillId="14" borderId="1" xfId="0" applyFont="1" applyFill="1" applyBorder="1" applyAlignment="1">
      <alignment horizontal="left" wrapText="1"/>
    </xf>
    <xf numFmtId="0" fontId="12" fillId="14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/>
    </xf>
    <xf numFmtId="0" fontId="19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6" fillId="14" borderId="0" xfId="0" applyFont="1" applyFill="1"/>
    <xf numFmtId="0" fontId="3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3" fillId="14" borderId="0" xfId="0" applyFont="1" applyFill="1" applyAlignment="1">
      <alignment horizontal="center"/>
    </xf>
    <xf numFmtId="0" fontId="3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wrapText="1"/>
    </xf>
    <xf numFmtId="0" fontId="20" fillId="16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horizontal="center" vertical="center"/>
    </xf>
    <xf numFmtId="0" fontId="8" fillId="14" borderId="0" xfId="0" applyFont="1" applyFill="1"/>
    <xf numFmtId="0" fontId="6" fillId="2" borderId="0" xfId="0" applyFont="1" applyFill="1"/>
    <xf numFmtId="0" fontId="3" fillId="5" borderId="1" xfId="0" applyFont="1" applyFill="1" applyBorder="1"/>
    <xf numFmtId="0" fontId="1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3" fillId="14" borderId="0" xfId="0" applyFont="1" applyFill="1"/>
    <xf numFmtId="0" fontId="24" fillId="17" borderId="1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4" fillId="16" borderId="1" xfId="0" applyFont="1" applyFill="1" applyBorder="1" applyAlignment="1">
      <alignment horizontal="center" vertical="center"/>
    </xf>
    <xf numFmtId="0" fontId="26" fillId="14" borderId="1" xfId="0" applyFont="1" applyFill="1" applyBorder="1"/>
    <xf numFmtId="0" fontId="24" fillId="18" borderId="1" xfId="0" applyFont="1" applyFill="1" applyBorder="1" applyAlignment="1">
      <alignment horizontal="center" vertical="center"/>
    </xf>
    <xf numFmtId="0" fontId="25" fillId="18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/>
    </xf>
    <xf numFmtId="0" fontId="28" fillId="14" borderId="0" xfId="0" applyFont="1" applyFill="1"/>
    <xf numFmtId="49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5" fillId="0" borderId="0" xfId="0" applyFont="1" applyFill="1"/>
    <xf numFmtId="0" fontId="0" fillId="0" borderId="0" xfId="0" applyFill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7" xfId="0" applyFont="1" applyBorder="1" applyAlignment="1"/>
    <xf numFmtId="0" fontId="6" fillId="0" borderId="3" xfId="0" applyFont="1" applyBorder="1" applyAlignment="1"/>
    <xf numFmtId="0" fontId="1" fillId="7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880"/>
  <sheetViews>
    <sheetView tabSelected="1" topLeftCell="A37" zoomScaleNormal="100" workbookViewId="0">
      <selection activeCell="I71" sqref="I71"/>
    </sheetView>
  </sheetViews>
  <sheetFormatPr defaultColWidth="8.7109375" defaultRowHeight="15" x14ac:dyDescent="0.25"/>
  <cols>
    <col min="1" max="1" width="8.7109375" customWidth="1"/>
    <col min="2" max="2" width="17.85546875" customWidth="1"/>
    <col min="3" max="3" width="9.140625" customWidth="1"/>
    <col min="4" max="4" width="5.28515625" customWidth="1"/>
    <col min="5" max="5" width="4.42578125" customWidth="1"/>
    <col min="6" max="6" width="6.42578125" customWidth="1"/>
    <col min="7" max="7" width="5" customWidth="1"/>
    <col min="8" max="9" width="5.140625" customWidth="1"/>
    <col min="10" max="10" width="4.42578125" customWidth="1"/>
    <col min="11" max="12" width="6.5703125" customWidth="1"/>
    <col min="13" max="13" width="8.140625" style="1" customWidth="1"/>
    <col min="14" max="14" width="4.5703125" customWidth="1"/>
    <col min="15" max="15" width="4" bestFit="1" customWidth="1"/>
    <col min="16" max="16" width="3.5703125" customWidth="1"/>
    <col min="17" max="17" width="4.140625" bestFit="1" customWidth="1"/>
    <col min="18" max="18" width="4.28515625" customWidth="1"/>
    <col min="19" max="19" width="3.85546875" customWidth="1"/>
    <col min="20" max="20" width="5.28515625" style="1" customWidth="1"/>
    <col min="21" max="21" width="5.42578125" customWidth="1"/>
    <col min="22" max="22" width="6" customWidth="1"/>
    <col min="23" max="23" width="3.7109375" customWidth="1"/>
    <col min="24" max="24" width="2.85546875" customWidth="1"/>
    <col min="25" max="25" width="4.28515625" customWidth="1"/>
    <col min="26" max="26" width="4.5703125" customWidth="1"/>
    <col min="27" max="27" width="5.140625" style="1" customWidth="1"/>
    <col min="28" max="28" width="4.28515625" customWidth="1"/>
    <col min="29" max="29" width="4" bestFit="1" customWidth="1"/>
    <col min="30" max="30" width="3.42578125" customWidth="1"/>
    <col min="31" max="31" width="3.85546875" customWidth="1"/>
    <col min="32" max="32" width="4.28515625" customWidth="1"/>
    <col min="33" max="33" width="4.5703125" customWidth="1"/>
    <col min="34" max="34" width="5" style="1" customWidth="1"/>
    <col min="35" max="35" width="5.28515625" customWidth="1"/>
    <col min="36" max="36" width="4.5703125" customWidth="1"/>
    <col min="37" max="37" width="3.85546875" customWidth="1"/>
    <col min="38" max="38" width="3.7109375" bestFit="1" customWidth="1"/>
    <col min="39" max="39" width="4.85546875" customWidth="1"/>
    <col min="40" max="40" width="4.28515625" customWidth="1"/>
    <col min="41" max="41" width="5.28515625" style="1" customWidth="1"/>
    <col min="42" max="43" width="3.7109375" customWidth="1"/>
    <col min="44" max="44" width="3.85546875" customWidth="1"/>
    <col min="45" max="45" width="3.140625" bestFit="1" customWidth="1"/>
    <col min="46" max="46" width="3.5703125" customWidth="1"/>
    <col min="47" max="47" width="4.28515625" customWidth="1"/>
    <col min="48" max="48" width="5.28515625" style="1" customWidth="1"/>
    <col min="49" max="49" width="4" bestFit="1" customWidth="1"/>
    <col min="50" max="50" width="3.85546875" bestFit="1" customWidth="1"/>
    <col min="51" max="51" width="3.7109375" customWidth="1"/>
    <col min="52" max="52" width="3.42578125" bestFit="1" customWidth="1"/>
    <col min="53" max="54" width="4" customWidth="1"/>
    <col min="55" max="55" width="4.85546875" customWidth="1"/>
    <col min="56" max="56" width="4.7109375" customWidth="1"/>
    <col min="57" max="57" width="4.140625" customWidth="1"/>
    <col min="58" max="58" width="4" customWidth="1"/>
    <col min="59" max="59" width="3.85546875" customWidth="1"/>
    <col min="60" max="60" width="4.28515625" customWidth="1"/>
    <col min="61" max="61" width="3" customWidth="1"/>
    <col min="62" max="63" width="4.140625" customWidth="1"/>
    <col min="64" max="64" width="4" customWidth="1"/>
    <col min="65" max="66" width="3.140625" customWidth="1"/>
    <col min="67" max="67" width="4" customWidth="1"/>
    <col min="68" max="68" width="3.28515625" customWidth="1"/>
  </cols>
  <sheetData>
    <row r="1" spans="1:68" ht="29.25" customHeight="1" x14ac:dyDescent="0.3">
      <c r="A1" s="12"/>
      <c r="B1" s="195" t="s">
        <v>163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59"/>
      <c r="N1" s="12"/>
      <c r="O1" s="12"/>
      <c r="P1" s="12"/>
      <c r="Q1" s="12"/>
      <c r="R1" s="12"/>
      <c r="S1" s="12"/>
      <c r="T1" s="159"/>
      <c r="U1" s="12"/>
      <c r="V1" s="12"/>
      <c r="W1" s="12"/>
      <c r="X1" s="12"/>
      <c r="Y1" s="12"/>
      <c r="Z1" s="12"/>
      <c r="AA1" s="159"/>
      <c r="AB1" s="12"/>
      <c r="AC1" s="12"/>
      <c r="AD1" s="12"/>
      <c r="AE1" s="12"/>
      <c r="AF1" s="12"/>
      <c r="AG1" s="12"/>
      <c r="AH1" s="159"/>
      <c r="AI1" s="12"/>
      <c r="AJ1" s="12"/>
      <c r="AK1" s="12"/>
      <c r="AL1" s="12"/>
      <c r="AM1" s="12"/>
      <c r="AN1" s="12"/>
      <c r="AO1" s="159"/>
      <c r="AP1" s="12"/>
      <c r="AQ1" s="12"/>
      <c r="AR1" s="12"/>
      <c r="AS1" s="12"/>
      <c r="AT1" s="12"/>
      <c r="AU1" s="12"/>
      <c r="AV1" s="159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23.25" customHeight="1" x14ac:dyDescent="0.25">
      <c r="A2" s="211" t="s">
        <v>111</v>
      </c>
      <c r="B2" s="221" t="s">
        <v>0</v>
      </c>
      <c r="C2" s="204" t="s">
        <v>99</v>
      </c>
      <c r="D2" s="185" t="s">
        <v>100</v>
      </c>
      <c r="E2" s="186"/>
      <c r="F2" s="186"/>
      <c r="G2" s="186"/>
      <c r="H2" s="186"/>
      <c r="I2" s="186"/>
      <c r="J2" s="187"/>
      <c r="K2" s="188"/>
      <c r="L2" s="198" t="s">
        <v>53</v>
      </c>
      <c r="M2" s="224" t="s">
        <v>1</v>
      </c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7"/>
    </row>
    <row r="3" spans="1:68" ht="12.75" customHeight="1" x14ac:dyDescent="0.25">
      <c r="A3" s="211"/>
      <c r="B3" s="221"/>
      <c r="C3" s="205"/>
      <c r="D3" s="204" t="s">
        <v>109</v>
      </c>
      <c r="E3" s="204" t="s">
        <v>103</v>
      </c>
      <c r="F3" s="185" t="s">
        <v>101</v>
      </c>
      <c r="G3" s="186"/>
      <c r="H3" s="186"/>
      <c r="I3" s="186"/>
      <c r="J3" s="187"/>
      <c r="K3" s="188"/>
      <c r="L3" s="199"/>
      <c r="M3" s="215" t="s">
        <v>2</v>
      </c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 t="s">
        <v>3</v>
      </c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 t="s">
        <v>4</v>
      </c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 t="s">
        <v>58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</row>
    <row r="4" spans="1:68" ht="21.75" customHeight="1" x14ac:dyDescent="0.25">
      <c r="A4" s="211"/>
      <c r="B4" s="221"/>
      <c r="C4" s="205"/>
      <c r="D4" s="199"/>
      <c r="E4" s="199"/>
      <c r="F4" s="204" t="s">
        <v>104</v>
      </c>
      <c r="G4" s="185" t="s">
        <v>102</v>
      </c>
      <c r="H4" s="186"/>
      <c r="I4" s="186"/>
      <c r="J4" s="188"/>
      <c r="K4" s="204" t="s">
        <v>106</v>
      </c>
      <c r="L4" s="199"/>
      <c r="M4" s="201" t="s">
        <v>5</v>
      </c>
      <c r="N4" s="202"/>
      <c r="O4" s="202"/>
      <c r="P4" s="202"/>
      <c r="Q4" s="203"/>
      <c r="R4" s="208" t="s">
        <v>53</v>
      </c>
      <c r="S4" s="210"/>
      <c r="T4" s="201" t="s">
        <v>131</v>
      </c>
      <c r="U4" s="202"/>
      <c r="V4" s="202"/>
      <c r="W4" s="202"/>
      <c r="X4" s="203"/>
      <c r="Y4" s="208" t="s">
        <v>108</v>
      </c>
      <c r="Z4" s="210"/>
      <c r="AA4" s="201" t="s">
        <v>132</v>
      </c>
      <c r="AB4" s="202"/>
      <c r="AC4" s="202"/>
      <c r="AD4" s="202"/>
      <c r="AE4" s="203"/>
      <c r="AF4" s="208" t="s">
        <v>53</v>
      </c>
      <c r="AG4" s="210"/>
      <c r="AH4" s="201" t="s">
        <v>133</v>
      </c>
      <c r="AI4" s="202"/>
      <c r="AJ4" s="202"/>
      <c r="AK4" s="202"/>
      <c r="AL4" s="203"/>
      <c r="AM4" s="208" t="s">
        <v>53</v>
      </c>
      <c r="AN4" s="210"/>
      <c r="AO4" s="201" t="s">
        <v>113</v>
      </c>
      <c r="AP4" s="202"/>
      <c r="AQ4" s="202"/>
      <c r="AR4" s="202"/>
      <c r="AS4" s="203"/>
      <c r="AT4" s="208" t="s">
        <v>53</v>
      </c>
      <c r="AU4" s="210"/>
      <c r="AV4" s="201" t="s">
        <v>134</v>
      </c>
      <c r="AW4" s="202"/>
      <c r="AX4" s="202"/>
      <c r="AY4" s="202"/>
      <c r="AZ4" s="203"/>
      <c r="BA4" s="208" t="s">
        <v>53</v>
      </c>
      <c r="BB4" s="210"/>
      <c r="BC4" s="201" t="s">
        <v>114</v>
      </c>
      <c r="BD4" s="202"/>
      <c r="BE4" s="202"/>
      <c r="BF4" s="202"/>
      <c r="BG4" s="203"/>
      <c r="BH4" s="208" t="s">
        <v>53</v>
      </c>
      <c r="BI4" s="210"/>
      <c r="BJ4" s="201" t="s">
        <v>135</v>
      </c>
      <c r="BK4" s="202"/>
      <c r="BL4" s="202"/>
      <c r="BM4" s="202"/>
      <c r="BN4" s="203"/>
      <c r="BO4" s="208" t="s">
        <v>53</v>
      </c>
      <c r="BP4" s="210"/>
    </row>
    <row r="5" spans="1:68" ht="61.5" customHeight="1" x14ac:dyDescent="0.25">
      <c r="A5" s="211"/>
      <c r="B5" s="221"/>
      <c r="C5" s="205"/>
      <c r="D5" s="199"/>
      <c r="E5" s="199"/>
      <c r="F5" s="199"/>
      <c r="G5" s="204" t="s">
        <v>105</v>
      </c>
      <c r="H5" s="204" t="s">
        <v>138</v>
      </c>
      <c r="I5" s="204" t="s">
        <v>157</v>
      </c>
      <c r="J5" s="204" t="s">
        <v>110</v>
      </c>
      <c r="K5" s="222"/>
      <c r="L5" s="199"/>
      <c r="M5" s="197" t="s">
        <v>6</v>
      </c>
      <c r="N5" s="208" t="s">
        <v>55</v>
      </c>
      <c r="O5" s="209"/>
      <c r="P5" s="210"/>
      <c r="Q5" s="216" t="s">
        <v>52</v>
      </c>
      <c r="R5" s="216" t="s">
        <v>54</v>
      </c>
      <c r="S5" s="207" t="s">
        <v>7</v>
      </c>
      <c r="T5" s="197" t="s">
        <v>6</v>
      </c>
      <c r="U5" s="189" t="s">
        <v>55</v>
      </c>
      <c r="V5" s="190"/>
      <c r="W5" s="191"/>
      <c r="X5" s="211" t="s">
        <v>52</v>
      </c>
      <c r="Y5" s="216" t="s">
        <v>54</v>
      </c>
      <c r="Z5" s="207" t="s">
        <v>7</v>
      </c>
      <c r="AA5" s="197" t="s">
        <v>6</v>
      </c>
      <c r="AB5" s="208" t="s">
        <v>55</v>
      </c>
      <c r="AC5" s="209"/>
      <c r="AD5" s="210"/>
      <c r="AE5" s="211" t="s">
        <v>52</v>
      </c>
      <c r="AF5" s="216" t="s">
        <v>54</v>
      </c>
      <c r="AG5" s="207" t="s">
        <v>7</v>
      </c>
      <c r="AH5" s="197" t="s">
        <v>6</v>
      </c>
      <c r="AI5" s="189" t="s">
        <v>55</v>
      </c>
      <c r="AJ5" s="190"/>
      <c r="AK5" s="191"/>
      <c r="AL5" s="211" t="s">
        <v>52</v>
      </c>
      <c r="AM5" s="216" t="s">
        <v>54</v>
      </c>
      <c r="AN5" s="207" t="s">
        <v>7</v>
      </c>
      <c r="AO5" s="197" t="s">
        <v>6</v>
      </c>
      <c r="AP5" s="189" t="s">
        <v>55</v>
      </c>
      <c r="AQ5" s="190"/>
      <c r="AR5" s="191"/>
      <c r="AS5" s="211" t="s">
        <v>52</v>
      </c>
      <c r="AT5" s="216" t="s">
        <v>54</v>
      </c>
      <c r="AU5" s="207" t="s">
        <v>7</v>
      </c>
      <c r="AV5" s="197" t="s">
        <v>6</v>
      </c>
      <c r="AW5" s="189" t="s">
        <v>55</v>
      </c>
      <c r="AX5" s="190"/>
      <c r="AY5" s="191"/>
      <c r="AZ5" s="211" t="s">
        <v>52</v>
      </c>
      <c r="BA5" s="216" t="s">
        <v>54</v>
      </c>
      <c r="BB5" s="207" t="s">
        <v>7</v>
      </c>
      <c r="BC5" s="228" t="s">
        <v>6</v>
      </c>
      <c r="BD5" s="189" t="s">
        <v>55</v>
      </c>
      <c r="BE5" s="190"/>
      <c r="BF5" s="191"/>
      <c r="BG5" s="211" t="s">
        <v>52</v>
      </c>
      <c r="BH5" s="216" t="s">
        <v>54</v>
      </c>
      <c r="BI5" s="207" t="s">
        <v>7</v>
      </c>
      <c r="BJ5" s="228" t="s">
        <v>6</v>
      </c>
      <c r="BK5" s="189" t="s">
        <v>55</v>
      </c>
      <c r="BL5" s="190"/>
      <c r="BM5" s="191"/>
      <c r="BN5" s="211" t="s">
        <v>52</v>
      </c>
      <c r="BO5" s="216" t="s">
        <v>54</v>
      </c>
      <c r="BP5" s="207" t="s">
        <v>7</v>
      </c>
    </row>
    <row r="6" spans="1:68" ht="9.75" customHeight="1" x14ac:dyDescent="0.25">
      <c r="A6" s="211"/>
      <c r="B6" s="221"/>
      <c r="C6" s="205"/>
      <c r="D6" s="199"/>
      <c r="E6" s="199"/>
      <c r="F6" s="199"/>
      <c r="G6" s="199"/>
      <c r="H6" s="199"/>
      <c r="I6" s="205"/>
      <c r="J6" s="199"/>
      <c r="K6" s="222"/>
      <c r="L6" s="199"/>
      <c r="M6" s="197"/>
      <c r="N6" s="212" t="s">
        <v>8</v>
      </c>
      <c r="O6" s="213"/>
      <c r="P6" s="214"/>
      <c r="Q6" s="217"/>
      <c r="R6" s="217"/>
      <c r="S6" s="207"/>
      <c r="T6" s="197"/>
      <c r="U6" s="192" t="s">
        <v>8</v>
      </c>
      <c r="V6" s="193"/>
      <c r="W6" s="194"/>
      <c r="X6" s="211"/>
      <c r="Y6" s="217"/>
      <c r="Z6" s="207"/>
      <c r="AA6" s="197"/>
      <c r="AB6" s="212" t="s">
        <v>8</v>
      </c>
      <c r="AC6" s="213"/>
      <c r="AD6" s="214"/>
      <c r="AE6" s="211"/>
      <c r="AF6" s="217"/>
      <c r="AG6" s="207"/>
      <c r="AH6" s="197"/>
      <c r="AI6" s="192" t="s">
        <v>8</v>
      </c>
      <c r="AJ6" s="193"/>
      <c r="AK6" s="194"/>
      <c r="AL6" s="211"/>
      <c r="AM6" s="217"/>
      <c r="AN6" s="207"/>
      <c r="AO6" s="197"/>
      <c r="AP6" s="212" t="s">
        <v>8</v>
      </c>
      <c r="AQ6" s="213"/>
      <c r="AR6" s="214"/>
      <c r="AS6" s="211"/>
      <c r="AT6" s="217"/>
      <c r="AU6" s="207"/>
      <c r="AV6" s="197"/>
      <c r="AW6" s="212" t="s">
        <v>8</v>
      </c>
      <c r="AX6" s="213"/>
      <c r="AY6" s="214"/>
      <c r="AZ6" s="211"/>
      <c r="BA6" s="217"/>
      <c r="BB6" s="207"/>
      <c r="BC6" s="228"/>
      <c r="BD6" s="212" t="s">
        <v>8</v>
      </c>
      <c r="BE6" s="213"/>
      <c r="BF6" s="214"/>
      <c r="BG6" s="211"/>
      <c r="BH6" s="217"/>
      <c r="BI6" s="207"/>
      <c r="BJ6" s="228"/>
      <c r="BK6" s="212" t="s">
        <v>8</v>
      </c>
      <c r="BL6" s="213"/>
      <c r="BM6" s="214"/>
      <c r="BN6" s="211"/>
      <c r="BO6" s="217"/>
      <c r="BP6" s="207"/>
    </row>
    <row r="7" spans="1:68" ht="99" customHeight="1" x14ac:dyDescent="0.25">
      <c r="A7" s="211"/>
      <c r="B7" s="221"/>
      <c r="C7" s="206"/>
      <c r="D7" s="200"/>
      <c r="E7" s="200"/>
      <c r="F7" s="200"/>
      <c r="G7" s="200"/>
      <c r="H7" s="200"/>
      <c r="I7" s="206"/>
      <c r="J7" s="200"/>
      <c r="K7" s="223"/>
      <c r="L7" s="200"/>
      <c r="M7" s="197"/>
      <c r="N7" s="22" t="s">
        <v>154</v>
      </c>
      <c r="O7" s="23" t="s">
        <v>10</v>
      </c>
      <c r="P7" s="23" t="s">
        <v>51</v>
      </c>
      <c r="Q7" s="218"/>
      <c r="R7" s="218"/>
      <c r="S7" s="207"/>
      <c r="T7" s="197"/>
      <c r="U7" s="22" t="s">
        <v>154</v>
      </c>
      <c r="V7" s="21" t="s">
        <v>11</v>
      </c>
      <c r="W7" s="23" t="s">
        <v>51</v>
      </c>
      <c r="X7" s="211"/>
      <c r="Y7" s="218"/>
      <c r="Z7" s="207"/>
      <c r="AA7" s="197"/>
      <c r="AB7" s="22" t="s">
        <v>9</v>
      </c>
      <c r="AC7" s="23" t="s">
        <v>10</v>
      </c>
      <c r="AD7" s="23" t="s">
        <v>51</v>
      </c>
      <c r="AE7" s="211"/>
      <c r="AF7" s="218"/>
      <c r="AG7" s="207"/>
      <c r="AH7" s="197"/>
      <c r="AI7" s="22" t="s">
        <v>154</v>
      </c>
      <c r="AJ7" s="21" t="s">
        <v>11</v>
      </c>
      <c r="AK7" s="23" t="s">
        <v>51</v>
      </c>
      <c r="AL7" s="211"/>
      <c r="AM7" s="218"/>
      <c r="AN7" s="207"/>
      <c r="AO7" s="197"/>
      <c r="AP7" s="22" t="s">
        <v>154</v>
      </c>
      <c r="AQ7" s="23" t="s">
        <v>10</v>
      </c>
      <c r="AR7" s="23" t="s">
        <v>51</v>
      </c>
      <c r="AS7" s="211"/>
      <c r="AT7" s="218"/>
      <c r="AU7" s="207"/>
      <c r="AV7" s="197"/>
      <c r="AW7" s="22" t="s">
        <v>154</v>
      </c>
      <c r="AX7" s="23" t="s">
        <v>10</v>
      </c>
      <c r="AY7" s="23" t="s">
        <v>51</v>
      </c>
      <c r="AZ7" s="211"/>
      <c r="BA7" s="218"/>
      <c r="BB7" s="207"/>
      <c r="BC7" s="228"/>
      <c r="BD7" s="22" t="s">
        <v>154</v>
      </c>
      <c r="BE7" s="23" t="s">
        <v>10</v>
      </c>
      <c r="BF7" s="23" t="s">
        <v>51</v>
      </c>
      <c r="BG7" s="211"/>
      <c r="BH7" s="218"/>
      <c r="BI7" s="207"/>
      <c r="BJ7" s="228"/>
      <c r="BK7" s="22" t="s">
        <v>154</v>
      </c>
      <c r="BL7" s="23" t="s">
        <v>10</v>
      </c>
      <c r="BM7" s="23" t="s">
        <v>51</v>
      </c>
      <c r="BN7" s="211"/>
      <c r="BO7" s="218"/>
      <c r="BP7" s="207"/>
    </row>
    <row r="8" spans="1:68" s="1" customFormat="1" ht="27.75" customHeight="1" x14ac:dyDescent="0.25">
      <c r="A8" s="24" t="s">
        <v>12</v>
      </c>
      <c r="B8" s="25" t="s">
        <v>139</v>
      </c>
      <c r="C8" s="117"/>
      <c r="D8" s="26">
        <v>2052</v>
      </c>
      <c r="E8" s="26">
        <v>0</v>
      </c>
      <c r="F8" s="26">
        <v>2052</v>
      </c>
      <c r="G8" s="27" t="s">
        <v>156</v>
      </c>
      <c r="H8" s="26">
        <v>1114</v>
      </c>
      <c r="I8" s="26">
        <v>20</v>
      </c>
      <c r="J8" s="26">
        <v>17</v>
      </c>
      <c r="K8" s="17"/>
      <c r="L8" s="17">
        <v>72</v>
      </c>
      <c r="M8" s="6">
        <f>M9+M19</f>
        <v>547</v>
      </c>
      <c r="N8" s="17">
        <v>239</v>
      </c>
      <c r="O8" s="17">
        <v>305</v>
      </c>
      <c r="P8" s="17">
        <v>3</v>
      </c>
      <c r="Q8" s="118"/>
      <c r="R8" s="118"/>
      <c r="S8" s="119"/>
      <c r="T8" s="6">
        <f>T9+T19</f>
        <v>556</v>
      </c>
      <c r="U8" s="17">
        <v>218</v>
      </c>
      <c r="V8" s="17">
        <v>335</v>
      </c>
      <c r="W8" s="17">
        <v>3</v>
      </c>
      <c r="X8" s="17"/>
      <c r="Y8" s="118"/>
      <c r="Z8" s="117"/>
      <c r="AA8" s="6">
        <v>249</v>
      </c>
      <c r="AB8" s="17">
        <v>100</v>
      </c>
      <c r="AC8" s="17">
        <v>149</v>
      </c>
      <c r="AD8" s="17">
        <v>0</v>
      </c>
      <c r="AE8" s="26"/>
      <c r="AF8" s="26"/>
      <c r="AG8" s="26"/>
      <c r="AH8" s="6">
        <v>700</v>
      </c>
      <c r="AI8" s="17">
        <v>330</v>
      </c>
      <c r="AJ8" s="17">
        <v>355</v>
      </c>
      <c r="AK8" s="17">
        <v>15</v>
      </c>
      <c r="AL8" s="26"/>
      <c r="AM8" s="26">
        <v>72</v>
      </c>
      <c r="AN8" s="26"/>
      <c r="AO8" s="29"/>
      <c r="AP8" s="30"/>
      <c r="AQ8" s="30"/>
      <c r="AR8" s="30"/>
      <c r="AS8" s="30"/>
      <c r="AT8" s="30"/>
      <c r="AU8" s="30"/>
      <c r="AV8" s="29"/>
      <c r="AW8" s="30"/>
      <c r="AX8" s="30"/>
      <c r="AY8" s="30"/>
      <c r="AZ8" s="30"/>
      <c r="BA8" s="30"/>
      <c r="BB8" s="30"/>
      <c r="BC8" s="29"/>
      <c r="BD8" s="30"/>
      <c r="BE8" s="30"/>
      <c r="BF8" s="30"/>
      <c r="BG8" s="30"/>
      <c r="BH8" s="30"/>
      <c r="BI8" s="30"/>
      <c r="BJ8" s="29"/>
      <c r="BK8" s="30"/>
      <c r="BL8" s="30"/>
      <c r="BM8" s="30"/>
      <c r="BN8" s="30"/>
      <c r="BO8" s="30"/>
      <c r="BP8" s="30"/>
    </row>
    <row r="9" spans="1:68" s="126" customFormat="1" ht="31.5" customHeight="1" x14ac:dyDescent="0.25">
      <c r="A9" s="127"/>
      <c r="B9" s="128" t="s">
        <v>13</v>
      </c>
      <c r="C9" s="120"/>
      <c r="D9" s="121">
        <v>1362</v>
      </c>
      <c r="E9" s="121">
        <v>0</v>
      </c>
      <c r="F9" s="121">
        <v>1362</v>
      </c>
      <c r="G9" s="121">
        <v>546</v>
      </c>
      <c r="H9" s="121">
        <v>803</v>
      </c>
      <c r="I9" s="121"/>
      <c r="J9" s="121">
        <v>13</v>
      </c>
      <c r="K9" s="121"/>
      <c r="L9" s="121">
        <v>18</v>
      </c>
      <c r="M9" s="6">
        <v>367</v>
      </c>
      <c r="N9" s="140">
        <v>147</v>
      </c>
      <c r="O9" s="140">
        <v>219</v>
      </c>
      <c r="P9" s="140">
        <v>1</v>
      </c>
      <c r="Q9" s="123"/>
      <c r="R9" s="123"/>
      <c r="S9" s="123"/>
      <c r="T9" s="6">
        <v>388</v>
      </c>
      <c r="U9" s="140">
        <v>137</v>
      </c>
      <c r="V9" s="140">
        <v>250</v>
      </c>
      <c r="W9" s="140">
        <v>1</v>
      </c>
      <c r="X9" s="140"/>
      <c r="Y9" s="123"/>
      <c r="Z9" s="120"/>
      <c r="AA9" s="6">
        <v>148</v>
      </c>
      <c r="AB9" s="121">
        <v>52</v>
      </c>
      <c r="AC9" s="121">
        <v>96</v>
      </c>
      <c r="AD9" s="121">
        <v>0</v>
      </c>
      <c r="AE9" s="121"/>
      <c r="AF9" s="121"/>
      <c r="AG9" s="121"/>
      <c r="AH9" s="6">
        <v>459</v>
      </c>
      <c r="AI9" s="124">
        <v>200</v>
      </c>
      <c r="AJ9" s="124">
        <v>249</v>
      </c>
      <c r="AK9" s="124">
        <v>10</v>
      </c>
      <c r="AL9" s="122"/>
      <c r="AM9" s="122"/>
      <c r="AN9" s="121"/>
      <c r="AO9" s="161"/>
      <c r="AP9" s="130"/>
      <c r="AQ9" s="130"/>
      <c r="AR9" s="130"/>
      <c r="AS9" s="130"/>
      <c r="AT9" s="130"/>
      <c r="AU9" s="130"/>
      <c r="AV9" s="161"/>
      <c r="AW9" s="130"/>
      <c r="AX9" s="130"/>
      <c r="AY9" s="130"/>
      <c r="AZ9" s="130"/>
      <c r="BA9" s="130"/>
      <c r="BB9" s="130"/>
      <c r="BC9" s="129"/>
      <c r="BD9" s="130"/>
      <c r="BE9" s="130"/>
      <c r="BF9" s="130"/>
      <c r="BG9" s="130"/>
      <c r="BH9" s="130"/>
      <c r="BI9" s="130"/>
      <c r="BJ9" s="129"/>
      <c r="BK9" s="130"/>
      <c r="BL9" s="130"/>
      <c r="BM9" s="130"/>
      <c r="BN9" s="130"/>
      <c r="BO9" s="130"/>
      <c r="BP9" s="130"/>
    </row>
    <row r="10" spans="1:68" s="142" customFormat="1" ht="17.25" customHeight="1" x14ac:dyDescent="0.25">
      <c r="A10" s="131" t="s">
        <v>142</v>
      </c>
      <c r="B10" s="127" t="s">
        <v>14</v>
      </c>
      <c r="C10" s="143" t="s">
        <v>136</v>
      </c>
      <c r="D10" s="134">
        <v>171</v>
      </c>
      <c r="E10" s="134">
        <v>0</v>
      </c>
      <c r="F10" s="135">
        <v>171</v>
      </c>
      <c r="G10" s="134">
        <v>83</v>
      </c>
      <c r="H10" s="134">
        <v>86</v>
      </c>
      <c r="I10" s="134"/>
      <c r="J10" s="134">
        <v>2</v>
      </c>
      <c r="K10" s="157"/>
      <c r="L10" s="157">
        <v>18</v>
      </c>
      <c r="M10" s="17">
        <v>51</v>
      </c>
      <c r="N10" s="139">
        <v>25</v>
      </c>
      <c r="O10" s="139">
        <v>25</v>
      </c>
      <c r="P10" s="139">
        <v>1</v>
      </c>
      <c r="Q10" s="139"/>
      <c r="R10" s="139"/>
      <c r="T10" s="17">
        <v>48</v>
      </c>
      <c r="U10" s="139">
        <v>24</v>
      </c>
      <c r="V10" s="145">
        <v>23</v>
      </c>
      <c r="W10" s="145">
        <v>1</v>
      </c>
      <c r="X10" s="145"/>
      <c r="Y10" s="145"/>
      <c r="Z10" s="134" t="s">
        <v>125</v>
      </c>
      <c r="AA10" s="17">
        <v>22</v>
      </c>
      <c r="AB10" s="139">
        <v>11</v>
      </c>
      <c r="AC10" s="139">
        <v>11</v>
      </c>
      <c r="AD10" s="139">
        <v>0</v>
      </c>
      <c r="AE10" s="139"/>
      <c r="AF10" s="140"/>
      <c r="AG10" s="140"/>
      <c r="AH10" s="17">
        <v>50</v>
      </c>
      <c r="AI10" s="139">
        <v>28</v>
      </c>
      <c r="AJ10" s="139">
        <v>21</v>
      </c>
      <c r="AK10" s="139">
        <v>1</v>
      </c>
      <c r="AL10" s="139"/>
      <c r="AM10" s="139">
        <v>18</v>
      </c>
      <c r="AN10" s="139" t="s">
        <v>126</v>
      </c>
      <c r="AO10" s="29"/>
      <c r="AP10" s="141"/>
      <c r="AQ10" s="141"/>
      <c r="AR10" s="141"/>
      <c r="AS10" s="141"/>
      <c r="AT10" s="141"/>
      <c r="AU10" s="141"/>
      <c r="AV10" s="29"/>
      <c r="AW10" s="141"/>
      <c r="AX10" s="141"/>
      <c r="AY10" s="141"/>
      <c r="AZ10" s="141"/>
      <c r="BA10" s="141"/>
      <c r="BB10" s="141"/>
      <c r="BC10" s="125"/>
      <c r="BD10" s="141"/>
      <c r="BE10" s="141"/>
      <c r="BF10" s="141"/>
      <c r="BG10" s="141"/>
      <c r="BH10" s="141"/>
      <c r="BI10" s="141"/>
      <c r="BJ10" s="125"/>
      <c r="BK10" s="141"/>
      <c r="BL10" s="141"/>
      <c r="BM10" s="141"/>
      <c r="BN10" s="141"/>
      <c r="BO10" s="141"/>
      <c r="BP10" s="141"/>
    </row>
    <row r="11" spans="1:68" s="126" customFormat="1" ht="18.75" customHeight="1" x14ac:dyDescent="0.25">
      <c r="A11" s="131" t="s">
        <v>143</v>
      </c>
      <c r="B11" s="127" t="s">
        <v>15</v>
      </c>
      <c r="C11" s="134" t="s">
        <v>125</v>
      </c>
      <c r="D11" s="143">
        <v>171</v>
      </c>
      <c r="E11" s="143">
        <v>0</v>
      </c>
      <c r="F11" s="144">
        <v>171</v>
      </c>
      <c r="G11" s="143">
        <v>85</v>
      </c>
      <c r="H11" s="143">
        <v>85</v>
      </c>
      <c r="I11" s="143"/>
      <c r="J11" s="143">
        <v>1</v>
      </c>
      <c r="K11" s="157"/>
      <c r="L11" s="157"/>
      <c r="M11" s="17">
        <v>51</v>
      </c>
      <c r="N11" s="139">
        <v>25</v>
      </c>
      <c r="O11" s="139">
        <v>26</v>
      </c>
      <c r="P11" s="139">
        <v>0</v>
      </c>
      <c r="Q11" s="139"/>
      <c r="R11" s="139"/>
      <c r="S11" s="139"/>
      <c r="T11" s="17">
        <v>48</v>
      </c>
      <c r="U11" s="139">
        <v>25</v>
      </c>
      <c r="V11" s="145">
        <v>23</v>
      </c>
      <c r="W11" s="145">
        <v>0</v>
      </c>
      <c r="X11" s="145"/>
      <c r="Y11" s="145"/>
      <c r="Z11" s="135"/>
      <c r="AA11" s="17">
        <v>22</v>
      </c>
      <c r="AB11" s="145">
        <v>10</v>
      </c>
      <c r="AC11" s="145">
        <v>12</v>
      </c>
      <c r="AD11" s="145">
        <v>0</v>
      </c>
      <c r="AE11" s="145"/>
      <c r="AF11" s="145"/>
      <c r="AG11" s="145"/>
      <c r="AH11" s="17">
        <v>50</v>
      </c>
      <c r="AI11" s="145">
        <v>23</v>
      </c>
      <c r="AJ11" s="145">
        <v>26</v>
      </c>
      <c r="AK11" s="145">
        <v>1</v>
      </c>
      <c r="AL11" s="145"/>
      <c r="AM11" s="139"/>
      <c r="AN11" s="143" t="s">
        <v>125</v>
      </c>
      <c r="AO11" s="162"/>
      <c r="AP11" s="147"/>
      <c r="AQ11" s="147"/>
      <c r="AR11" s="147"/>
      <c r="AS11" s="147"/>
      <c r="AT11" s="147"/>
      <c r="AU11" s="147"/>
      <c r="AV11" s="162"/>
      <c r="AW11" s="147"/>
      <c r="AX11" s="147"/>
      <c r="AY11" s="147"/>
      <c r="AZ11" s="147"/>
      <c r="BA11" s="147"/>
      <c r="BB11" s="147"/>
      <c r="BC11" s="146"/>
      <c r="BD11" s="147"/>
      <c r="BE11" s="147"/>
      <c r="BF11" s="147"/>
      <c r="BG11" s="147"/>
      <c r="BH11" s="147"/>
      <c r="BI11" s="147"/>
      <c r="BJ11" s="146"/>
      <c r="BK11" s="147"/>
      <c r="BL11" s="147"/>
      <c r="BM11" s="147"/>
      <c r="BN11" s="147"/>
      <c r="BO11" s="147"/>
      <c r="BP11" s="147"/>
    </row>
    <row r="12" spans="1:68" s="126" customFormat="1" ht="14.25" customHeight="1" x14ac:dyDescent="0.25">
      <c r="A12" s="131" t="s">
        <v>144</v>
      </c>
      <c r="B12" s="127" t="s">
        <v>140</v>
      </c>
      <c r="C12" s="134" t="s">
        <v>125</v>
      </c>
      <c r="D12" s="143">
        <v>48</v>
      </c>
      <c r="E12" s="143">
        <v>0</v>
      </c>
      <c r="F12" s="144">
        <v>48</v>
      </c>
      <c r="G12" s="143">
        <v>24</v>
      </c>
      <c r="H12" s="143">
        <v>23</v>
      </c>
      <c r="I12" s="143"/>
      <c r="J12" s="143">
        <v>1</v>
      </c>
      <c r="K12" s="157"/>
      <c r="L12" s="157"/>
      <c r="M12" s="17">
        <f>-Q14</f>
        <v>0</v>
      </c>
      <c r="N12" s="139">
        <v>0</v>
      </c>
      <c r="O12" s="139">
        <v>0</v>
      </c>
      <c r="P12" s="139">
        <v>0</v>
      </c>
      <c r="Q12" s="139"/>
      <c r="R12" s="139"/>
      <c r="S12" s="139"/>
      <c r="T12" s="17">
        <v>0</v>
      </c>
      <c r="U12" s="139"/>
      <c r="V12" s="145"/>
      <c r="W12" s="145"/>
      <c r="X12" s="145"/>
      <c r="Y12" s="145"/>
      <c r="Z12" s="135"/>
      <c r="AA12" s="17">
        <v>0</v>
      </c>
      <c r="AB12" s="145"/>
      <c r="AC12" s="145"/>
      <c r="AD12" s="145"/>
      <c r="AE12" s="145"/>
      <c r="AF12" s="145"/>
      <c r="AG12" s="145"/>
      <c r="AH12" s="17">
        <v>48</v>
      </c>
      <c r="AI12" s="145">
        <v>24</v>
      </c>
      <c r="AJ12" s="145">
        <v>23</v>
      </c>
      <c r="AK12" s="145">
        <v>1</v>
      </c>
      <c r="AL12" s="145"/>
      <c r="AM12" s="139"/>
      <c r="AN12" s="149" t="s">
        <v>125</v>
      </c>
      <c r="AO12" s="162"/>
      <c r="AP12" s="147"/>
      <c r="AQ12" s="147"/>
      <c r="AR12" s="147"/>
      <c r="AS12" s="147"/>
      <c r="AT12" s="147"/>
      <c r="AU12" s="147"/>
      <c r="AV12" s="162"/>
      <c r="AW12" s="147"/>
      <c r="AX12" s="147"/>
      <c r="AY12" s="147"/>
      <c r="AZ12" s="147"/>
      <c r="BA12" s="147"/>
      <c r="BB12" s="147"/>
      <c r="BC12" s="146"/>
      <c r="BD12" s="147"/>
      <c r="BE12" s="147"/>
      <c r="BF12" s="147"/>
      <c r="BG12" s="147"/>
      <c r="BH12" s="147"/>
      <c r="BI12" s="147"/>
      <c r="BJ12" s="146"/>
      <c r="BK12" s="147"/>
      <c r="BL12" s="147"/>
      <c r="BM12" s="147"/>
      <c r="BN12" s="147"/>
      <c r="BO12" s="147"/>
      <c r="BP12" s="147"/>
    </row>
    <row r="13" spans="1:68" s="126" customFormat="1" ht="15" customHeight="1" x14ac:dyDescent="0.25">
      <c r="A13" s="148" t="s">
        <v>145</v>
      </c>
      <c r="B13" s="127" t="s">
        <v>16</v>
      </c>
      <c r="C13" s="134" t="s">
        <v>125</v>
      </c>
      <c r="D13" s="143">
        <v>171</v>
      </c>
      <c r="E13" s="143">
        <v>0</v>
      </c>
      <c r="F13" s="144">
        <v>171</v>
      </c>
      <c r="G13" s="143">
        <v>0</v>
      </c>
      <c r="H13" s="143">
        <v>171</v>
      </c>
      <c r="I13" s="143"/>
      <c r="J13" s="143">
        <v>0</v>
      </c>
      <c r="K13" s="157"/>
      <c r="L13" s="157"/>
      <c r="M13" s="17">
        <v>51</v>
      </c>
      <c r="N13" s="139">
        <v>0</v>
      </c>
      <c r="O13" s="139">
        <v>51</v>
      </c>
      <c r="P13" s="139">
        <v>0</v>
      </c>
      <c r="Q13" s="139"/>
      <c r="R13" s="139"/>
      <c r="S13" s="139"/>
      <c r="T13" s="17">
        <v>48</v>
      </c>
      <c r="U13" s="139">
        <v>0</v>
      </c>
      <c r="V13" s="145">
        <v>48</v>
      </c>
      <c r="W13" s="145">
        <v>0</v>
      </c>
      <c r="X13" s="145"/>
      <c r="Y13" s="145"/>
      <c r="Z13" s="135"/>
      <c r="AA13" s="17">
        <v>22</v>
      </c>
      <c r="AB13" s="145">
        <v>0</v>
      </c>
      <c r="AC13" s="145">
        <v>22</v>
      </c>
      <c r="AD13" s="145">
        <v>0</v>
      </c>
      <c r="AE13" s="145"/>
      <c r="AF13" s="145"/>
      <c r="AG13" s="145"/>
      <c r="AH13" s="17">
        <v>50</v>
      </c>
      <c r="AI13" s="145">
        <v>0</v>
      </c>
      <c r="AJ13" s="145">
        <v>50</v>
      </c>
      <c r="AK13" s="145">
        <v>0</v>
      </c>
      <c r="AL13" s="145"/>
      <c r="AM13" s="139"/>
      <c r="AN13" s="143" t="s">
        <v>125</v>
      </c>
      <c r="AO13" s="162"/>
      <c r="AP13" s="147"/>
      <c r="AQ13" s="147"/>
      <c r="AR13" s="147"/>
      <c r="AS13" s="147"/>
      <c r="AT13" s="147"/>
      <c r="AU13" s="147"/>
      <c r="AV13" s="162"/>
      <c r="AW13" s="147"/>
      <c r="AX13" s="147"/>
      <c r="AY13" s="147"/>
      <c r="AZ13" s="147"/>
      <c r="BA13" s="147"/>
      <c r="BB13" s="147"/>
      <c r="BC13" s="146"/>
      <c r="BD13" s="147"/>
      <c r="BE13" s="147"/>
      <c r="BF13" s="147"/>
      <c r="BG13" s="147"/>
      <c r="BH13" s="147"/>
      <c r="BI13" s="147"/>
      <c r="BJ13" s="146"/>
      <c r="BK13" s="147"/>
      <c r="BL13" s="147"/>
      <c r="BM13" s="147"/>
      <c r="BN13" s="147"/>
      <c r="BO13" s="147"/>
      <c r="BP13" s="147"/>
    </row>
    <row r="14" spans="1:68" s="142" customFormat="1" ht="12" customHeight="1" x14ac:dyDescent="0.25">
      <c r="A14" s="131" t="s">
        <v>146</v>
      </c>
      <c r="B14" s="127" t="s">
        <v>17</v>
      </c>
      <c r="C14" s="134" t="s">
        <v>125</v>
      </c>
      <c r="D14" s="143">
        <v>228</v>
      </c>
      <c r="E14" s="143">
        <v>0</v>
      </c>
      <c r="F14" s="144">
        <v>228</v>
      </c>
      <c r="G14" s="143">
        <v>174</v>
      </c>
      <c r="H14" s="143">
        <v>52</v>
      </c>
      <c r="I14" s="143"/>
      <c r="J14" s="143">
        <v>2</v>
      </c>
      <c r="K14" s="157"/>
      <c r="L14" s="157"/>
      <c r="M14" s="17">
        <v>68</v>
      </c>
      <c r="N14" s="139">
        <v>56</v>
      </c>
      <c r="O14" s="139">
        <v>12</v>
      </c>
      <c r="P14" s="139">
        <v>0</v>
      </c>
      <c r="Q14" s="139"/>
      <c r="R14" s="139"/>
      <c r="S14" s="139"/>
      <c r="T14" s="17">
        <v>74</v>
      </c>
      <c r="U14" s="139">
        <v>56</v>
      </c>
      <c r="V14" s="145">
        <v>18</v>
      </c>
      <c r="W14" s="145">
        <v>0</v>
      </c>
      <c r="X14" s="145"/>
      <c r="Y14" s="145"/>
      <c r="Z14" s="134"/>
      <c r="AA14" s="17">
        <v>26</v>
      </c>
      <c r="AB14" s="145">
        <v>16</v>
      </c>
      <c r="AC14" s="145">
        <v>10</v>
      </c>
      <c r="AD14" s="145">
        <v>0</v>
      </c>
      <c r="AE14" s="145"/>
      <c r="AF14" s="145"/>
      <c r="AG14" s="145"/>
      <c r="AH14" s="17">
        <v>60</v>
      </c>
      <c r="AI14" s="145">
        <v>46</v>
      </c>
      <c r="AJ14" s="145">
        <v>12</v>
      </c>
      <c r="AK14" s="145">
        <v>2</v>
      </c>
      <c r="AL14" s="145"/>
      <c r="AM14" s="139"/>
      <c r="AN14" s="149" t="s">
        <v>125</v>
      </c>
      <c r="AO14" s="162"/>
      <c r="AP14" s="147"/>
      <c r="AQ14" s="147"/>
      <c r="AR14" s="147"/>
      <c r="AS14" s="147"/>
      <c r="AT14" s="147"/>
      <c r="AU14" s="147"/>
      <c r="AV14" s="162"/>
      <c r="AW14" s="147"/>
      <c r="AX14" s="147"/>
      <c r="AY14" s="147"/>
      <c r="AZ14" s="147"/>
      <c r="BA14" s="147"/>
      <c r="BB14" s="147"/>
      <c r="BC14" s="146"/>
      <c r="BD14" s="147"/>
      <c r="BE14" s="147"/>
      <c r="BF14" s="147"/>
      <c r="BG14" s="147"/>
      <c r="BH14" s="147"/>
      <c r="BI14" s="147"/>
      <c r="BJ14" s="146"/>
      <c r="BK14" s="147"/>
      <c r="BL14" s="147"/>
      <c r="BM14" s="147"/>
      <c r="BN14" s="147"/>
      <c r="BO14" s="147"/>
      <c r="BP14" s="147"/>
    </row>
    <row r="15" spans="1:68" s="142" customFormat="1" ht="12" customHeight="1" x14ac:dyDescent="0.25">
      <c r="A15" s="131" t="s">
        <v>147</v>
      </c>
      <c r="B15" s="127" t="s">
        <v>141</v>
      </c>
      <c r="C15" s="134" t="s">
        <v>125</v>
      </c>
      <c r="D15" s="143">
        <v>171</v>
      </c>
      <c r="E15" s="143">
        <v>0</v>
      </c>
      <c r="F15" s="144">
        <v>171</v>
      </c>
      <c r="G15" s="143">
        <v>93</v>
      </c>
      <c r="H15" s="143">
        <v>76</v>
      </c>
      <c r="I15" s="143"/>
      <c r="J15" s="143">
        <v>2</v>
      </c>
      <c r="K15" s="157"/>
      <c r="L15" s="157"/>
      <c r="M15" s="17">
        <v>51</v>
      </c>
      <c r="N15" s="139">
        <v>25</v>
      </c>
      <c r="O15" s="139">
        <v>26</v>
      </c>
      <c r="P15" s="139">
        <v>0</v>
      </c>
      <c r="Q15" s="139"/>
      <c r="R15" s="139"/>
      <c r="S15" s="139"/>
      <c r="T15" s="17">
        <v>48</v>
      </c>
      <c r="U15" s="139">
        <v>23</v>
      </c>
      <c r="V15" s="145">
        <v>25</v>
      </c>
      <c r="W15" s="145">
        <v>0</v>
      </c>
      <c r="X15" s="145"/>
      <c r="Y15" s="145"/>
      <c r="Z15" s="134"/>
      <c r="AA15" s="17">
        <v>22</v>
      </c>
      <c r="AB15" s="145">
        <v>15</v>
      </c>
      <c r="AC15" s="145">
        <v>7</v>
      </c>
      <c r="AD15" s="145">
        <v>0</v>
      </c>
      <c r="AE15" s="145"/>
      <c r="AF15" s="145"/>
      <c r="AG15" s="145"/>
      <c r="AH15" s="17">
        <v>50</v>
      </c>
      <c r="AI15" s="145">
        <v>30</v>
      </c>
      <c r="AJ15" s="145">
        <v>18</v>
      </c>
      <c r="AK15" s="145">
        <v>2</v>
      </c>
      <c r="AL15" s="145"/>
      <c r="AM15" s="139"/>
      <c r="AN15" s="143" t="s">
        <v>125</v>
      </c>
      <c r="AO15" s="162"/>
      <c r="AP15" s="147"/>
      <c r="AQ15" s="147"/>
      <c r="AR15" s="147"/>
      <c r="AS15" s="147"/>
      <c r="AT15" s="147"/>
      <c r="AU15" s="147"/>
      <c r="AV15" s="162"/>
      <c r="AW15" s="147"/>
      <c r="AX15" s="147"/>
      <c r="AY15" s="147"/>
      <c r="AZ15" s="147"/>
      <c r="BA15" s="147"/>
      <c r="BB15" s="147"/>
      <c r="BC15" s="146"/>
      <c r="BD15" s="147"/>
      <c r="BE15" s="147"/>
      <c r="BF15" s="147"/>
      <c r="BG15" s="147"/>
      <c r="BH15" s="147"/>
      <c r="BI15" s="147"/>
      <c r="BJ15" s="146"/>
      <c r="BK15" s="147"/>
      <c r="BL15" s="147"/>
      <c r="BM15" s="147"/>
      <c r="BN15" s="147"/>
      <c r="BO15" s="147"/>
      <c r="BP15" s="147"/>
    </row>
    <row r="16" spans="1:68" s="142" customFormat="1" ht="12.75" customHeight="1" x14ac:dyDescent="0.25">
      <c r="A16" s="131" t="s">
        <v>148</v>
      </c>
      <c r="B16" s="127" t="s">
        <v>18</v>
      </c>
      <c r="C16" s="134" t="s">
        <v>129</v>
      </c>
      <c r="D16" s="149">
        <v>288</v>
      </c>
      <c r="E16" s="149">
        <v>0</v>
      </c>
      <c r="F16" s="150">
        <v>288</v>
      </c>
      <c r="G16" s="149">
        <v>15</v>
      </c>
      <c r="H16" s="149">
        <v>271</v>
      </c>
      <c r="I16" s="149"/>
      <c r="J16" s="149">
        <v>2</v>
      </c>
      <c r="K16" s="157"/>
      <c r="L16" s="157"/>
      <c r="M16" s="17">
        <v>79</v>
      </c>
      <c r="N16" s="139">
        <v>8</v>
      </c>
      <c r="O16" s="139">
        <v>71</v>
      </c>
      <c r="P16" s="139">
        <v>0</v>
      </c>
      <c r="Q16" s="139"/>
      <c r="R16" s="139"/>
      <c r="S16" s="139" t="s">
        <v>128</v>
      </c>
      <c r="T16" s="17">
        <v>105</v>
      </c>
      <c r="U16" s="139">
        <v>0</v>
      </c>
      <c r="V16" s="145">
        <v>25</v>
      </c>
      <c r="W16" s="145">
        <v>0</v>
      </c>
      <c r="X16" s="145"/>
      <c r="Y16" s="145"/>
      <c r="Z16" s="139" t="s">
        <v>128</v>
      </c>
      <c r="AA16" s="17">
        <v>34</v>
      </c>
      <c r="AB16" s="145">
        <v>0</v>
      </c>
      <c r="AC16" s="145">
        <v>34</v>
      </c>
      <c r="AD16" s="145">
        <v>0</v>
      </c>
      <c r="AE16" s="145"/>
      <c r="AF16" s="145"/>
      <c r="AG16" s="149" t="s">
        <v>128</v>
      </c>
      <c r="AH16" s="17">
        <v>70</v>
      </c>
      <c r="AI16" s="145">
        <v>0</v>
      </c>
      <c r="AJ16" s="145">
        <v>70</v>
      </c>
      <c r="AK16" s="145">
        <v>0</v>
      </c>
      <c r="AL16" s="145"/>
      <c r="AM16" s="139"/>
      <c r="AN16" s="149" t="s">
        <v>125</v>
      </c>
      <c r="AO16" s="162"/>
      <c r="AP16" s="147"/>
      <c r="AQ16" s="147"/>
      <c r="AR16" s="147"/>
      <c r="AS16" s="147"/>
      <c r="AT16" s="147"/>
      <c r="AU16" s="147"/>
      <c r="AV16" s="162"/>
      <c r="AW16" s="147"/>
      <c r="AX16" s="147"/>
      <c r="AY16" s="147"/>
      <c r="AZ16" s="147"/>
      <c r="BA16" s="147"/>
      <c r="BB16" s="147"/>
      <c r="BC16" s="146"/>
      <c r="BD16" s="147"/>
      <c r="BE16" s="147"/>
      <c r="BF16" s="147"/>
      <c r="BG16" s="147"/>
      <c r="BH16" s="147"/>
      <c r="BI16" s="147"/>
      <c r="BJ16" s="146"/>
      <c r="BK16" s="147"/>
      <c r="BL16" s="147"/>
      <c r="BM16" s="147"/>
      <c r="BN16" s="147"/>
      <c r="BO16" s="147"/>
      <c r="BP16" s="147"/>
    </row>
    <row r="17" spans="1:137" s="168" customFormat="1" ht="15" customHeight="1" x14ac:dyDescent="0.25">
      <c r="A17" s="131" t="s">
        <v>149</v>
      </c>
      <c r="B17" s="127" t="s">
        <v>19</v>
      </c>
      <c r="C17" s="134" t="s">
        <v>125</v>
      </c>
      <c r="D17" s="143">
        <v>78</v>
      </c>
      <c r="E17" s="143">
        <v>0</v>
      </c>
      <c r="F17" s="144">
        <v>78</v>
      </c>
      <c r="G17" s="143">
        <v>42</v>
      </c>
      <c r="H17" s="143">
        <v>34</v>
      </c>
      <c r="I17" s="143"/>
      <c r="J17" s="143">
        <v>2</v>
      </c>
      <c r="K17" s="136"/>
      <c r="L17" s="136"/>
      <c r="M17" s="17">
        <v>16</v>
      </c>
      <c r="N17" s="139">
        <v>8</v>
      </c>
      <c r="O17" s="139">
        <v>8</v>
      </c>
      <c r="P17" s="139">
        <v>0</v>
      </c>
      <c r="Q17" s="139"/>
      <c r="R17" s="139"/>
      <c r="S17" s="139"/>
      <c r="T17" s="17">
        <v>17</v>
      </c>
      <c r="U17" s="139">
        <v>9</v>
      </c>
      <c r="V17" s="145">
        <v>8</v>
      </c>
      <c r="W17" s="145">
        <v>0</v>
      </c>
      <c r="X17" s="145"/>
      <c r="Y17" s="145"/>
      <c r="Z17" s="134"/>
      <c r="AA17" s="17">
        <v>0</v>
      </c>
      <c r="AB17" s="124"/>
      <c r="AC17" s="124"/>
      <c r="AD17" s="124"/>
      <c r="AE17" s="145"/>
      <c r="AF17" s="145"/>
      <c r="AG17" s="145"/>
      <c r="AH17" s="17">
        <v>45</v>
      </c>
      <c r="AI17" s="124">
        <v>19</v>
      </c>
      <c r="AJ17" s="124">
        <v>24</v>
      </c>
      <c r="AK17" s="124">
        <v>2</v>
      </c>
      <c r="AL17" s="124"/>
      <c r="AM17" s="139"/>
      <c r="AN17" s="149" t="s">
        <v>125</v>
      </c>
      <c r="AO17" s="162"/>
      <c r="AP17" s="147"/>
      <c r="AQ17" s="166"/>
      <c r="AR17" s="166"/>
      <c r="AS17" s="166"/>
      <c r="AT17" s="166"/>
      <c r="AU17" s="166"/>
      <c r="AV17" s="165"/>
      <c r="AW17" s="166"/>
      <c r="AX17" s="166"/>
      <c r="AY17" s="166"/>
      <c r="AZ17" s="166"/>
      <c r="BA17" s="166"/>
      <c r="BB17" s="166"/>
      <c r="BC17" s="167"/>
      <c r="BD17" s="166"/>
      <c r="BE17" s="166"/>
      <c r="BF17" s="166"/>
      <c r="BG17" s="166"/>
      <c r="BH17" s="166"/>
      <c r="BI17" s="166"/>
      <c r="BJ17" s="167"/>
      <c r="BK17" s="166"/>
      <c r="BL17" s="166"/>
      <c r="BM17" s="166"/>
      <c r="BN17" s="166"/>
      <c r="BO17" s="166"/>
      <c r="BP17" s="166"/>
    </row>
    <row r="18" spans="1:137" s="142" customFormat="1" ht="15" customHeight="1" x14ac:dyDescent="0.25">
      <c r="A18" s="131" t="s">
        <v>150</v>
      </c>
      <c r="B18" s="127" t="s">
        <v>137</v>
      </c>
      <c r="C18" s="134" t="s">
        <v>125</v>
      </c>
      <c r="D18" s="143">
        <v>36</v>
      </c>
      <c r="E18" s="143">
        <v>0</v>
      </c>
      <c r="F18" s="144">
        <v>36</v>
      </c>
      <c r="G18" s="143">
        <v>30</v>
      </c>
      <c r="H18" s="143">
        <v>5</v>
      </c>
      <c r="I18" s="143"/>
      <c r="J18" s="143">
        <v>1</v>
      </c>
      <c r="K18" s="157"/>
      <c r="L18" s="157"/>
      <c r="M18" s="17">
        <v>0</v>
      </c>
      <c r="N18" s="139"/>
      <c r="O18" s="139"/>
      <c r="P18" s="139"/>
      <c r="Q18" s="139"/>
      <c r="R18" s="139"/>
      <c r="S18" s="139"/>
      <c r="T18" s="17">
        <v>0</v>
      </c>
      <c r="U18" s="139"/>
      <c r="V18" s="145"/>
      <c r="W18" s="145"/>
      <c r="X18" s="145"/>
      <c r="Y18" s="145"/>
      <c r="Z18" s="134"/>
      <c r="AA18" s="17">
        <v>0</v>
      </c>
      <c r="AB18" s="124"/>
      <c r="AC18" s="124"/>
      <c r="AD18" s="124"/>
      <c r="AE18" s="145"/>
      <c r="AF18" s="145"/>
      <c r="AG18" s="145"/>
      <c r="AH18" s="17">
        <v>36</v>
      </c>
      <c r="AI18" s="157">
        <v>30</v>
      </c>
      <c r="AJ18" s="157">
        <v>5</v>
      </c>
      <c r="AK18" s="157">
        <v>1</v>
      </c>
      <c r="AL18" s="124"/>
      <c r="AM18" s="139"/>
      <c r="AN18" s="149" t="s">
        <v>125</v>
      </c>
      <c r="AO18" s="162"/>
      <c r="AP18" s="147"/>
      <c r="AQ18" s="147"/>
      <c r="AR18" s="147"/>
      <c r="AS18" s="147"/>
      <c r="AT18" s="147"/>
      <c r="AU18" s="147"/>
      <c r="AV18" s="162"/>
      <c r="AW18" s="147"/>
      <c r="AX18" s="147"/>
      <c r="AY18" s="147"/>
      <c r="AZ18" s="147"/>
      <c r="BA18" s="147"/>
      <c r="BB18" s="147"/>
      <c r="BC18" s="146"/>
      <c r="BD18" s="147"/>
      <c r="BE18" s="147"/>
      <c r="BF18" s="147"/>
      <c r="BG18" s="147"/>
      <c r="BH18" s="147"/>
      <c r="BI18" s="147"/>
      <c r="BJ18" s="146"/>
      <c r="BK18" s="147"/>
      <c r="BL18" s="147"/>
      <c r="BM18" s="147"/>
      <c r="BN18" s="147"/>
      <c r="BO18" s="147"/>
      <c r="BP18" s="147"/>
    </row>
    <row r="19" spans="1:137" s="126" customFormat="1" ht="25.5" customHeight="1" x14ac:dyDescent="0.25">
      <c r="A19" s="131"/>
      <c r="B19" s="151" t="s">
        <v>20</v>
      </c>
      <c r="C19" s="139"/>
      <c r="D19" s="140">
        <v>690</v>
      </c>
      <c r="E19" s="140">
        <v>0</v>
      </c>
      <c r="F19" s="140">
        <v>690</v>
      </c>
      <c r="G19" s="140">
        <v>355</v>
      </c>
      <c r="H19" s="140">
        <v>311</v>
      </c>
      <c r="I19" s="140">
        <v>20</v>
      </c>
      <c r="J19" s="140">
        <v>4</v>
      </c>
      <c r="K19" s="123"/>
      <c r="L19" s="140">
        <v>54</v>
      </c>
      <c r="M19" s="6">
        <v>180</v>
      </c>
      <c r="N19" s="140">
        <v>92</v>
      </c>
      <c r="O19" s="140">
        <v>86</v>
      </c>
      <c r="P19" s="140">
        <v>2</v>
      </c>
      <c r="Q19" s="123"/>
      <c r="R19" s="123"/>
      <c r="S19" s="152"/>
      <c r="T19" s="6">
        <v>168</v>
      </c>
      <c r="U19" s="124">
        <v>81</v>
      </c>
      <c r="V19" s="124">
        <v>85</v>
      </c>
      <c r="W19" s="124">
        <v>2</v>
      </c>
      <c r="X19" s="120"/>
      <c r="Y19" s="120"/>
      <c r="Z19" s="153"/>
      <c r="AA19" s="6">
        <v>101</v>
      </c>
      <c r="AB19" s="121">
        <v>48</v>
      </c>
      <c r="AC19" s="121">
        <v>53</v>
      </c>
      <c r="AD19" s="121">
        <v>0</v>
      </c>
      <c r="AE19" s="121"/>
      <c r="AF19" s="121"/>
      <c r="AG19" s="154"/>
      <c r="AH19" s="6">
        <v>241</v>
      </c>
      <c r="AI19" s="124">
        <v>130</v>
      </c>
      <c r="AJ19" s="124">
        <v>106</v>
      </c>
      <c r="AK19" s="124">
        <v>5</v>
      </c>
      <c r="AL19" s="122"/>
      <c r="AM19" s="122"/>
      <c r="AN19" s="154"/>
      <c r="AO19" s="161"/>
      <c r="AP19" s="130"/>
      <c r="AQ19" s="130"/>
      <c r="AR19" s="130"/>
      <c r="AS19" s="130"/>
      <c r="AT19" s="130"/>
      <c r="AU19" s="130"/>
      <c r="AV19" s="161"/>
      <c r="AW19" s="130"/>
      <c r="AX19" s="130"/>
      <c r="AY19" s="130"/>
      <c r="AZ19" s="130"/>
      <c r="BA19" s="130"/>
      <c r="BB19" s="130"/>
      <c r="BC19" s="129"/>
      <c r="BD19" s="130"/>
      <c r="BE19" s="130"/>
      <c r="BF19" s="130"/>
      <c r="BG19" s="130"/>
      <c r="BH19" s="130"/>
      <c r="BI19" s="130"/>
      <c r="BJ19" s="129"/>
      <c r="BK19" s="130"/>
      <c r="BL19" s="130"/>
      <c r="BM19" s="130"/>
      <c r="BN19" s="130"/>
      <c r="BO19" s="130"/>
      <c r="BP19" s="130"/>
    </row>
    <row r="20" spans="1:137" s="168" customFormat="1" ht="27.75" customHeight="1" x14ac:dyDescent="0.25">
      <c r="A20" s="131" t="s">
        <v>151</v>
      </c>
      <c r="B20" s="127" t="s">
        <v>164</v>
      </c>
      <c r="C20" s="143" t="s">
        <v>136</v>
      </c>
      <c r="D20" s="139">
        <v>315</v>
      </c>
      <c r="E20" s="145">
        <v>0</v>
      </c>
      <c r="F20" s="121">
        <v>315</v>
      </c>
      <c r="G20" s="145">
        <v>97</v>
      </c>
      <c r="H20" s="145">
        <v>196</v>
      </c>
      <c r="I20" s="145">
        <v>20</v>
      </c>
      <c r="J20" s="145">
        <v>2</v>
      </c>
      <c r="K20" s="136"/>
      <c r="L20" s="157">
        <v>18</v>
      </c>
      <c r="M20" s="17">
        <v>82</v>
      </c>
      <c r="N20" s="134">
        <v>26</v>
      </c>
      <c r="O20" s="139">
        <v>54</v>
      </c>
      <c r="P20" s="139">
        <v>2</v>
      </c>
      <c r="Q20" s="139"/>
      <c r="R20" s="139"/>
      <c r="S20" s="134" t="s">
        <v>125</v>
      </c>
      <c r="T20" s="17">
        <v>78</v>
      </c>
      <c r="U20" s="139">
        <v>24</v>
      </c>
      <c r="V20" s="134">
        <v>54</v>
      </c>
      <c r="W20" s="134">
        <v>0</v>
      </c>
      <c r="X20" s="145"/>
      <c r="Y20" s="145"/>
      <c r="Z20" s="143"/>
      <c r="AA20" s="17">
        <v>41</v>
      </c>
      <c r="AB20" s="145">
        <v>12</v>
      </c>
      <c r="AC20" s="145">
        <v>29</v>
      </c>
      <c r="AD20" s="145">
        <v>0</v>
      </c>
      <c r="AE20" s="145"/>
      <c r="AF20" s="145"/>
      <c r="AG20" s="145"/>
      <c r="AH20" s="17">
        <v>114</v>
      </c>
      <c r="AI20" s="145">
        <v>35</v>
      </c>
      <c r="AJ20" s="145">
        <v>79</v>
      </c>
      <c r="AK20" s="145">
        <v>0</v>
      </c>
      <c r="AL20" s="145"/>
      <c r="AM20" s="139">
        <v>18</v>
      </c>
      <c r="AN20" s="134" t="s">
        <v>126</v>
      </c>
      <c r="AO20" s="162"/>
      <c r="AP20" s="166"/>
      <c r="AQ20" s="166"/>
      <c r="AR20" s="166"/>
      <c r="AS20" s="166"/>
      <c r="AT20" s="166"/>
      <c r="AU20" s="166"/>
      <c r="AV20" s="165"/>
      <c r="AW20" s="166"/>
      <c r="AX20" s="166"/>
      <c r="AY20" s="166"/>
      <c r="AZ20" s="166"/>
      <c r="BA20" s="166"/>
      <c r="BB20" s="166"/>
      <c r="BC20" s="167"/>
      <c r="BD20" s="166"/>
      <c r="BE20" s="166"/>
      <c r="BF20" s="166"/>
      <c r="BG20" s="166"/>
      <c r="BH20" s="166"/>
      <c r="BI20" s="166"/>
      <c r="BJ20" s="167"/>
      <c r="BK20" s="166"/>
      <c r="BL20" s="166"/>
      <c r="BM20" s="166"/>
      <c r="BN20" s="166"/>
      <c r="BO20" s="166"/>
      <c r="BP20" s="166"/>
    </row>
    <row r="21" spans="1:137" s="180" customFormat="1" ht="13.5" customHeight="1" x14ac:dyDescent="0.25">
      <c r="A21" s="155" t="s">
        <v>152</v>
      </c>
      <c r="B21" s="156" t="s">
        <v>21</v>
      </c>
      <c r="C21" s="143" t="s">
        <v>136</v>
      </c>
      <c r="D21" s="143">
        <v>158</v>
      </c>
      <c r="E21" s="145">
        <v>0</v>
      </c>
      <c r="F21" s="121">
        <v>158</v>
      </c>
      <c r="G21" s="145">
        <v>63</v>
      </c>
      <c r="H21" s="145">
        <v>93</v>
      </c>
      <c r="I21" s="145"/>
      <c r="J21" s="145">
        <v>2</v>
      </c>
      <c r="K21" s="171"/>
      <c r="L21" s="157">
        <v>18</v>
      </c>
      <c r="M21" s="172">
        <v>48</v>
      </c>
      <c r="N21" s="173">
        <v>22</v>
      </c>
      <c r="O21" s="173">
        <v>26</v>
      </c>
      <c r="P21" s="173">
        <v>0</v>
      </c>
      <c r="Q21" s="173"/>
      <c r="R21" s="173"/>
      <c r="S21" s="174"/>
      <c r="T21" s="172">
        <v>40</v>
      </c>
      <c r="U21" s="173">
        <v>12</v>
      </c>
      <c r="V21" s="170">
        <v>26</v>
      </c>
      <c r="W21" s="170">
        <v>2</v>
      </c>
      <c r="X21" s="170"/>
      <c r="Y21" s="170"/>
      <c r="Z21" s="175" t="s">
        <v>125</v>
      </c>
      <c r="AA21" s="172">
        <v>30</v>
      </c>
      <c r="AB21" s="170">
        <v>9</v>
      </c>
      <c r="AC21" s="170">
        <v>21</v>
      </c>
      <c r="AD21" s="170">
        <v>0</v>
      </c>
      <c r="AE21" s="170"/>
      <c r="AF21" s="170"/>
      <c r="AG21" s="176"/>
      <c r="AH21" s="172">
        <v>40</v>
      </c>
      <c r="AI21" s="170">
        <v>20</v>
      </c>
      <c r="AJ21" s="170">
        <v>19</v>
      </c>
      <c r="AK21" s="170">
        <v>1</v>
      </c>
      <c r="AL21" s="170"/>
      <c r="AM21" s="173">
        <v>18</v>
      </c>
      <c r="AN21" s="169" t="s">
        <v>126</v>
      </c>
      <c r="AO21" s="177"/>
      <c r="AP21" s="178"/>
      <c r="AQ21" s="178"/>
      <c r="AR21" s="178"/>
      <c r="AS21" s="178"/>
      <c r="AT21" s="178"/>
      <c r="AU21" s="178"/>
      <c r="AV21" s="177"/>
      <c r="AW21" s="178"/>
      <c r="AX21" s="178"/>
      <c r="AY21" s="178"/>
      <c r="AZ21" s="178"/>
      <c r="BA21" s="178"/>
      <c r="BB21" s="178"/>
      <c r="BC21" s="179"/>
      <c r="BD21" s="178"/>
      <c r="BE21" s="178"/>
      <c r="BF21" s="178"/>
      <c r="BG21" s="178"/>
      <c r="BH21" s="178"/>
      <c r="BI21" s="178"/>
      <c r="BJ21" s="179"/>
      <c r="BK21" s="178"/>
      <c r="BL21" s="178"/>
      <c r="BM21" s="178"/>
      <c r="BN21" s="178"/>
      <c r="BO21" s="178"/>
      <c r="BP21" s="178"/>
    </row>
    <row r="22" spans="1:137" s="126" customFormat="1" ht="13.5" customHeight="1" x14ac:dyDescent="0.25">
      <c r="A22" s="155" t="s">
        <v>153</v>
      </c>
      <c r="B22" s="156" t="s">
        <v>155</v>
      </c>
      <c r="C22" s="143" t="s">
        <v>136</v>
      </c>
      <c r="D22" s="143">
        <v>217</v>
      </c>
      <c r="E22" s="143">
        <v>0</v>
      </c>
      <c r="F22" s="144">
        <v>217</v>
      </c>
      <c r="G22" s="143">
        <v>195</v>
      </c>
      <c r="H22" s="143">
        <v>22</v>
      </c>
      <c r="I22" s="143"/>
      <c r="J22" s="143">
        <v>0</v>
      </c>
      <c r="K22" s="157"/>
      <c r="L22" s="157">
        <v>18</v>
      </c>
      <c r="M22" s="17">
        <v>50</v>
      </c>
      <c r="N22" s="139">
        <v>44</v>
      </c>
      <c r="O22" s="139">
        <v>6</v>
      </c>
      <c r="P22" s="139">
        <v>0</v>
      </c>
      <c r="Q22" s="139"/>
      <c r="R22" s="139"/>
      <c r="S22" s="134" t="s">
        <v>125</v>
      </c>
      <c r="T22" s="17">
        <v>50</v>
      </c>
      <c r="U22" s="139">
        <v>45</v>
      </c>
      <c r="V22" s="145">
        <v>5</v>
      </c>
      <c r="W22" s="145">
        <v>0</v>
      </c>
      <c r="X22" s="145"/>
      <c r="Y22" s="145"/>
      <c r="Z22" s="134"/>
      <c r="AA22" s="17">
        <v>30</v>
      </c>
      <c r="AB22" s="157">
        <v>27</v>
      </c>
      <c r="AC22" s="157">
        <v>3</v>
      </c>
      <c r="AD22" s="157">
        <v>0</v>
      </c>
      <c r="AE22" s="145"/>
      <c r="AF22" s="145"/>
      <c r="AG22" s="135"/>
      <c r="AH22" s="17">
        <v>87</v>
      </c>
      <c r="AI22" s="145">
        <v>75</v>
      </c>
      <c r="AJ22" s="145">
        <v>8</v>
      </c>
      <c r="AK22" s="145">
        <v>4</v>
      </c>
      <c r="AL22" s="145"/>
      <c r="AM22" s="139">
        <v>18</v>
      </c>
      <c r="AN22" s="143" t="s">
        <v>126</v>
      </c>
      <c r="AO22" s="162"/>
      <c r="AP22" s="147"/>
      <c r="AQ22" s="147"/>
      <c r="AR22" s="147"/>
      <c r="AS22" s="147"/>
      <c r="AT22" s="147"/>
      <c r="AU22" s="147"/>
      <c r="AV22" s="162"/>
      <c r="AW22" s="147"/>
      <c r="AX22" s="147"/>
      <c r="AY22" s="147"/>
      <c r="AZ22" s="147"/>
      <c r="BA22" s="147"/>
      <c r="BB22" s="147"/>
      <c r="BC22" s="146"/>
      <c r="BD22" s="147"/>
      <c r="BE22" s="147"/>
      <c r="BF22" s="147"/>
      <c r="BG22" s="147"/>
      <c r="BH22" s="147"/>
      <c r="BI22" s="147"/>
      <c r="BJ22" s="146"/>
      <c r="BK22" s="147"/>
      <c r="BL22" s="147"/>
      <c r="BM22" s="147"/>
      <c r="BN22" s="147"/>
      <c r="BO22" s="147"/>
      <c r="BP22" s="147"/>
    </row>
    <row r="23" spans="1:137" s="126" customFormat="1" ht="11.25" customHeight="1" x14ac:dyDescent="0.25">
      <c r="A23" s="155"/>
      <c r="B23" s="156"/>
      <c r="C23" s="132"/>
      <c r="D23" s="133"/>
      <c r="E23" s="138"/>
      <c r="F23" s="145"/>
      <c r="G23" s="138"/>
      <c r="H23" s="138"/>
      <c r="I23" s="138"/>
      <c r="J23" s="138"/>
      <c r="K23" s="136"/>
      <c r="L23" s="136"/>
      <c r="M23" s="17"/>
      <c r="N23" s="137"/>
      <c r="O23" s="137"/>
      <c r="P23" s="137"/>
      <c r="Q23" s="137"/>
      <c r="R23" s="137"/>
      <c r="S23" s="123"/>
      <c r="T23" s="118"/>
      <c r="U23" s="137"/>
      <c r="V23" s="138"/>
      <c r="W23" s="138"/>
      <c r="X23" s="138"/>
      <c r="Y23" s="138"/>
      <c r="Z23" s="133"/>
      <c r="AA23" s="17"/>
      <c r="AB23" s="145"/>
      <c r="AC23" s="145"/>
      <c r="AD23" s="145"/>
      <c r="AE23" s="145"/>
      <c r="AF23" s="145"/>
      <c r="AG23" s="158"/>
      <c r="AH23" s="17"/>
      <c r="AI23" s="145"/>
      <c r="AJ23" s="145"/>
      <c r="AK23" s="145"/>
      <c r="AL23" s="145"/>
      <c r="AM23" s="139"/>
      <c r="AN23" s="145"/>
      <c r="AO23" s="162"/>
      <c r="AP23" s="147"/>
      <c r="AQ23" s="147"/>
      <c r="AR23" s="147"/>
      <c r="AS23" s="147"/>
      <c r="AT23" s="147"/>
      <c r="AU23" s="147"/>
      <c r="AV23" s="162"/>
      <c r="AW23" s="147"/>
      <c r="AX23" s="147"/>
      <c r="AY23" s="147"/>
      <c r="AZ23" s="147"/>
      <c r="BA23" s="147"/>
      <c r="BB23" s="147"/>
      <c r="BC23" s="146"/>
      <c r="BD23" s="147"/>
      <c r="BE23" s="147"/>
      <c r="BF23" s="147"/>
      <c r="BG23" s="147"/>
      <c r="BH23" s="147"/>
      <c r="BI23" s="147"/>
      <c r="BJ23" s="146"/>
      <c r="BK23" s="147"/>
      <c r="BL23" s="147"/>
      <c r="BM23" s="147"/>
      <c r="BN23" s="147"/>
      <c r="BO23" s="147"/>
      <c r="BP23" s="147"/>
    </row>
    <row r="24" spans="1:137" s="1" customFormat="1" ht="25.5" customHeight="1" x14ac:dyDescent="0.25">
      <c r="A24" s="25" t="s">
        <v>24</v>
      </c>
      <c r="B24" s="25" t="s">
        <v>25</v>
      </c>
      <c r="C24" s="28"/>
      <c r="D24" s="4" t="s">
        <v>165</v>
      </c>
      <c r="E24" s="4">
        <f t="shared" ref="E24:K24" si="0">E25+E26+E27+E28+E29+E30+E31+E32+E33</f>
        <v>42</v>
      </c>
      <c r="F24" s="4">
        <f t="shared" si="0"/>
        <v>504</v>
      </c>
      <c r="G24" s="4">
        <f t="shared" si="0"/>
        <v>267</v>
      </c>
      <c r="H24" s="4">
        <f t="shared" si="0"/>
        <v>192</v>
      </c>
      <c r="I24" s="4"/>
      <c r="J24" s="4">
        <f t="shared" si="0"/>
        <v>45</v>
      </c>
      <c r="K24" s="5">
        <f t="shared" si="0"/>
        <v>222</v>
      </c>
      <c r="L24" s="5" t="s">
        <v>158</v>
      </c>
      <c r="M24" s="6">
        <f t="shared" ref="M24:R24" si="1">M25+M27</f>
        <v>65</v>
      </c>
      <c r="N24" s="6">
        <f t="shared" si="1"/>
        <v>46</v>
      </c>
      <c r="O24" s="6">
        <f t="shared" si="1"/>
        <v>9</v>
      </c>
      <c r="P24" s="6">
        <f t="shared" si="1"/>
        <v>6</v>
      </c>
      <c r="Q24" s="6">
        <f t="shared" si="1"/>
        <v>4</v>
      </c>
      <c r="R24" s="6">
        <f t="shared" si="1"/>
        <v>0</v>
      </c>
      <c r="S24" s="28"/>
      <c r="T24" s="6">
        <f t="shared" ref="T24:Y24" si="2">T25+T26+T27</f>
        <v>115</v>
      </c>
      <c r="U24" s="32">
        <f t="shared" si="2"/>
        <v>75</v>
      </c>
      <c r="V24" s="32">
        <f t="shared" si="2"/>
        <v>23</v>
      </c>
      <c r="W24" s="32">
        <f t="shared" si="2"/>
        <v>9</v>
      </c>
      <c r="X24" s="32">
        <f t="shared" si="2"/>
        <v>8</v>
      </c>
      <c r="Y24" s="32">
        <f t="shared" si="2"/>
        <v>18</v>
      </c>
      <c r="Z24" s="36"/>
      <c r="AA24" s="6">
        <f t="shared" ref="AA24:AF24" si="3">AA26+AA32</f>
        <v>65</v>
      </c>
      <c r="AB24" s="6">
        <f t="shared" si="3"/>
        <v>40</v>
      </c>
      <c r="AC24" s="6">
        <f t="shared" si="3"/>
        <v>10</v>
      </c>
      <c r="AD24" s="6">
        <f t="shared" si="3"/>
        <v>8</v>
      </c>
      <c r="AE24" s="6">
        <f t="shared" si="3"/>
        <v>7</v>
      </c>
      <c r="AF24" s="6">
        <f t="shared" si="3"/>
        <v>0</v>
      </c>
      <c r="AG24" s="36"/>
      <c r="AH24" s="6">
        <f t="shared" ref="AH24:AM24" si="4">AH29+AH32</f>
        <v>66</v>
      </c>
      <c r="AI24" s="6">
        <f t="shared" si="4"/>
        <v>19</v>
      </c>
      <c r="AJ24" s="6">
        <f t="shared" si="4"/>
        <v>42</v>
      </c>
      <c r="AK24" s="6">
        <f t="shared" si="4"/>
        <v>2</v>
      </c>
      <c r="AL24" s="6">
        <f t="shared" si="4"/>
        <v>3</v>
      </c>
      <c r="AM24" s="6">
        <f t="shared" si="4"/>
        <v>0</v>
      </c>
      <c r="AN24" s="36"/>
      <c r="AO24" s="6">
        <f t="shared" ref="AO24:AT24" si="5">AO29+AO30+AO31+AO33</f>
        <v>110</v>
      </c>
      <c r="AP24" s="6">
        <f t="shared" si="5"/>
        <v>49</v>
      </c>
      <c r="AQ24" s="6">
        <f t="shared" si="5"/>
        <v>42</v>
      </c>
      <c r="AR24" s="6">
        <f t="shared" si="5"/>
        <v>10</v>
      </c>
      <c r="AS24" s="6">
        <f t="shared" si="5"/>
        <v>9</v>
      </c>
      <c r="AT24" s="6">
        <f t="shared" si="5"/>
        <v>0</v>
      </c>
      <c r="AU24" s="36"/>
      <c r="AV24" s="6">
        <f t="shared" ref="AV24:BA24" si="6">AV33</f>
        <v>20</v>
      </c>
      <c r="AW24" s="6">
        <f t="shared" si="6"/>
        <v>0</v>
      </c>
      <c r="AX24" s="6">
        <f t="shared" si="6"/>
        <v>15</v>
      </c>
      <c r="AY24" s="6">
        <f t="shared" si="6"/>
        <v>2</v>
      </c>
      <c r="AZ24" s="6">
        <f t="shared" si="6"/>
        <v>3</v>
      </c>
      <c r="BA24" s="6">
        <f t="shared" si="6"/>
        <v>0</v>
      </c>
      <c r="BB24" s="36"/>
      <c r="BC24" s="6">
        <f t="shared" ref="BC24:BH24" si="7">BC28+BC31+BC33</f>
        <v>70</v>
      </c>
      <c r="BD24" s="6">
        <f t="shared" si="7"/>
        <v>26</v>
      </c>
      <c r="BE24" s="6">
        <f t="shared" si="7"/>
        <v>36</v>
      </c>
      <c r="BF24" s="6">
        <f t="shared" si="7"/>
        <v>4</v>
      </c>
      <c r="BG24" s="6">
        <f t="shared" si="7"/>
        <v>4</v>
      </c>
      <c r="BH24" s="6">
        <f t="shared" si="7"/>
        <v>0</v>
      </c>
      <c r="BI24" s="36"/>
      <c r="BJ24" s="6">
        <f t="shared" ref="BJ24:BO24" si="8">BJ28+BJ33</f>
        <v>35</v>
      </c>
      <c r="BK24" s="6">
        <f t="shared" si="8"/>
        <v>12</v>
      </c>
      <c r="BL24" s="6">
        <f t="shared" si="8"/>
        <v>15</v>
      </c>
      <c r="BM24" s="6">
        <f t="shared" si="8"/>
        <v>4</v>
      </c>
      <c r="BN24" s="6">
        <f t="shared" si="8"/>
        <v>4</v>
      </c>
      <c r="BO24" s="6">
        <f t="shared" si="8"/>
        <v>0</v>
      </c>
      <c r="BP24" s="36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</row>
    <row r="25" spans="1:137" ht="36.75" customHeight="1" x14ac:dyDescent="0.25">
      <c r="A25" s="19" t="s">
        <v>26</v>
      </c>
      <c r="B25" s="37" t="s">
        <v>59</v>
      </c>
      <c r="C25" s="34" t="s">
        <v>125</v>
      </c>
      <c r="D25" s="16">
        <v>55</v>
      </c>
      <c r="E25" s="34">
        <v>5</v>
      </c>
      <c r="F25" s="34">
        <v>50</v>
      </c>
      <c r="G25" s="34">
        <v>34</v>
      </c>
      <c r="H25" s="34">
        <v>12</v>
      </c>
      <c r="I25" s="34"/>
      <c r="J25" s="34">
        <v>4</v>
      </c>
      <c r="K25" s="8">
        <v>19</v>
      </c>
      <c r="L25" s="8"/>
      <c r="M25" s="17">
        <v>25</v>
      </c>
      <c r="N25" s="10">
        <v>17</v>
      </c>
      <c r="O25" s="10">
        <v>4</v>
      </c>
      <c r="P25" s="10">
        <v>2</v>
      </c>
      <c r="Q25" s="10">
        <v>2</v>
      </c>
      <c r="R25" s="10">
        <v>0</v>
      </c>
      <c r="S25" s="14"/>
      <c r="T25" s="17">
        <v>30</v>
      </c>
      <c r="U25" s="3">
        <v>17</v>
      </c>
      <c r="V25" s="3">
        <v>8</v>
      </c>
      <c r="W25" s="3">
        <v>2</v>
      </c>
      <c r="X25" s="3">
        <v>3</v>
      </c>
      <c r="Y25" s="3">
        <v>0</v>
      </c>
      <c r="Z25" s="7" t="s">
        <v>125</v>
      </c>
      <c r="AA25" s="160"/>
      <c r="AB25" s="38"/>
      <c r="AC25" s="38"/>
      <c r="AD25" s="38"/>
      <c r="AE25" s="38"/>
      <c r="AF25" s="38"/>
      <c r="AG25" s="38"/>
      <c r="AH25" s="16"/>
      <c r="AI25" s="3"/>
      <c r="AJ25" s="3"/>
      <c r="AK25" s="3"/>
      <c r="AL25" s="3"/>
      <c r="AM25" s="3"/>
      <c r="AN25" s="11"/>
      <c r="AO25" s="16"/>
      <c r="AP25" s="3"/>
      <c r="AQ25" s="3"/>
      <c r="AR25" s="3"/>
      <c r="AS25" s="3"/>
      <c r="AT25" s="3"/>
      <c r="AU25" s="3"/>
      <c r="AV25" s="16"/>
      <c r="AW25" s="3"/>
      <c r="AX25" s="3"/>
      <c r="AY25" s="3"/>
      <c r="AZ25" s="3"/>
      <c r="BA25" s="3"/>
      <c r="BB25" s="3"/>
      <c r="BC25" s="8"/>
      <c r="BD25" s="3"/>
      <c r="BE25" s="3"/>
      <c r="BF25" s="3"/>
      <c r="BG25" s="3"/>
      <c r="BH25" s="3"/>
      <c r="BI25" s="3"/>
      <c r="BJ25" s="8"/>
      <c r="BK25" s="3"/>
      <c r="BL25" s="3"/>
      <c r="BM25" s="3"/>
      <c r="BN25" s="3"/>
      <c r="BO25" s="3"/>
      <c r="BP25" s="3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</row>
    <row r="26" spans="1:137" ht="34.5" customHeight="1" x14ac:dyDescent="0.25">
      <c r="A26" s="19" t="s">
        <v>27</v>
      </c>
      <c r="B26" s="37" t="s">
        <v>60</v>
      </c>
      <c r="C26" s="34" t="s">
        <v>125</v>
      </c>
      <c r="D26" s="16">
        <v>60</v>
      </c>
      <c r="E26" s="39" t="s">
        <v>121</v>
      </c>
      <c r="F26" s="34">
        <v>55</v>
      </c>
      <c r="G26" s="34">
        <v>32</v>
      </c>
      <c r="H26" s="34">
        <v>18</v>
      </c>
      <c r="I26" s="34"/>
      <c r="J26" s="34">
        <v>5</v>
      </c>
      <c r="K26" s="8">
        <v>24</v>
      </c>
      <c r="L26" s="8"/>
      <c r="M26" s="16"/>
      <c r="N26" s="10"/>
      <c r="O26" s="10"/>
      <c r="P26" s="10"/>
      <c r="Q26" s="10"/>
      <c r="R26" s="10"/>
      <c r="S26" s="15"/>
      <c r="T26" s="17">
        <v>30</v>
      </c>
      <c r="U26" s="3">
        <v>17</v>
      </c>
      <c r="V26" s="3">
        <v>8</v>
      </c>
      <c r="W26" s="3">
        <v>3</v>
      </c>
      <c r="X26" s="3">
        <v>2</v>
      </c>
      <c r="Y26" s="3">
        <v>0</v>
      </c>
      <c r="Z26" s="40"/>
      <c r="AA26" s="17">
        <v>30</v>
      </c>
      <c r="AB26" s="3">
        <v>15</v>
      </c>
      <c r="AC26" s="3">
        <v>10</v>
      </c>
      <c r="AD26" s="3">
        <v>2</v>
      </c>
      <c r="AE26" s="3">
        <v>3</v>
      </c>
      <c r="AF26" s="3">
        <v>0</v>
      </c>
      <c r="AG26" s="3" t="s">
        <v>125</v>
      </c>
      <c r="AH26" s="16"/>
      <c r="AI26" s="3"/>
      <c r="AJ26" s="3"/>
      <c r="AK26" s="3"/>
      <c r="AL26" s="3"/>
      <c r="AM26" s="3"/>
      <c r="AN26" s="11"/>
      <c r="AO26" s="16"/>
      <c r="AP26" s="3"/>
      <c r="AQ26" s="3"/>
      <c r="AR26" s="3"/>
      <c r="AS26" s="3"/>
      <c r="AT26" s="3"/>
      <c r="AU26" s="3"/>
      <c r="AV26" s="16"/>
      <c r="AW26" s="3"/>
      <c r="AX26" s="3"/>
      <c r="AY26" s="3"/>
      <c r="AZ26" s="3"/>
      <c r="BA26" s="3"/>
      <c r="BB26" s="3"/>
      <c r="BC26" s="8"/>
      <c r="BD26" s="3"/>
      <c r="BE26" s="3"/>
      <c r="BF26" s="3"/>
      <c r="BG26" s="3"/>
      <c r="BH26" s="3"/>
      <c r="BI26" s="3"/>
      <c r="BJ26" s="8"/>
      <c r="BK26" s="3"/>
      <c r="BL26" s="3"/>
      <c r="BM26" s="3"/>
      <c r="BN26" s="3"/>
      <c r="BO26" s="3"/>
      <c r="BP26" s="3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</row>
    <row r="27" spans="1:137" ht="42" customHeight="1" x14ac:dyDescent="0.25">
      <c r="A27" s="19" t="s">
        <v>29</v>
      </c>
      <c r="B27" s="41" t="s">
        <v>61</v>
      </c>
      <c r="C27" s="34" t="s">
        <v>126</v>
      </c>
      <c r="D27" s="16">
        <v>95</v>
      </c>
      <c r="E27" s="34">
        <v>5</v>
      </c>
      <c r="F27" s="34">
        <v>90</v>
      </c>
      <c r="G27" s="34">
        <v>70</v>
      </c>
      <c r="H27" s="34">
        <v>12</v>
      </c>
      <c r="I27" s="34"/>
      <c r="J27" s="34">
        <v>8</v>
      </c>
      <c r="K27" s="8">
        <v>59</v>
      </c>
      <c r="L27" s="8">
        <v>18</v>
      </c>
      <c r="M27" s="17">
        <v>40</v>
      </c>
      <c r="N27" s="10">
        <v>29</v>
      </c>
      <c r="O27" s="10">
        <v>5</v>
      </c>
      <c r="P27" s="10">
        <v>4</v>
      </c>
      <c r="Q27" s="10">
        <v>2</v>
      </c>
      <c r="R27" s="10">
        <v>0</v>
      </c>
      <c r="S27" s="15"/>
      <c r="T27" s="17">
        <v>55</v>
      </c>
      <c r="U27" s="3">
        <v>41</v>
      </c>
      <c r="V27" s="3">
        <v>7</v>
      </c>
      <c r="W27" s="3">
        <v>4</v>
      </c>
      <c r="X27" s="3">
        <v>3</v>
      </c>
      <c r="Y27" s="3">
        <v>18</v>
      </c>
      <c r="Z27" s="11" t="s">
        <v>126</v>
      </c>
      <c r="AA27" s="160"/>
      <c r="AB27" s="38"/>
      <c r="AC27" s="38"/>
      <c r="AD27" s="38"/>
      <c r="AE27" s="38"/>
      <c r="AF27" s="38"/>
      <c r="AG27" s="38"/>
      <c r="AH27" s="16"/>
      <c r="AI27" s="3"/>
      <c r="AJ27" s="3"/>
      <c r="AK27" s="3"/>
      <c r="AL27" s="3"/>
      <c r="AM27" s="3"/>
      <c r="AN27" s="11"/>
      <c r="AO27" s="16"/>
      <c r="AP27" s="3"/>
      <c r="AQ27" s="3"/>
      <c r="AR27" s="3"/>
      <c r="AS27" s="3"/>
      <c r="AT27" s="3"/>
      <c r="AU27" s="3"/>
      <c r="AV27" s="16"/>
      <c r="AW27" s="3"/>
      <c r="AX27" s="3"/>
      <c r="AY27" s="3"/>
      <c r="AZ27" s="3"/>
      <c r="BA27" s="3"/>
      <c r="BB27" s="3"/>
      <c r="BC27" s="8"/>
      <c r="BD27" s="3"/>
      <c r="BE27" s="3"/>
      <c r="BF27" s="3"/>
      <c r="BG27" s="3"/>
      <c r="BH27" s="3"/>
      <c r="BI27" s="3"/>
      <c r="BJ27" s="8"/>
      <c r="BK27" s="3"/>
      <c r="BL27" s="3"/>
      <c r="BM27" s="3"/>
      <c r="BN27" s="3"/>
      <c r="BO27" s="3"/>
      <c r="BP27" s="3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</row>
    <row r="28" spans="1:137" ht="45" customHeight="1" x14ac:dyDescent="0.25">
      <c r="A28" s="19" t="s">
        <v>30</v>
      </c>
      <c r="B28" s="42" t="s">
        <v>62</v>
      </c>
      <c r="C28" s="34" t="s">
        <v>125</v>
      </c>
      <c r="D28" s="16">
        <v>45</v>
      </c>
      <c r="E28" s="34">
        <v>4</v>
      </c>
      <c r="F28" s="34">
        <v>41</v>
      </c>
      <c r="G28" s="34">
        <v>28</v>
      </c>
      <c r="H28" s="34">
        <v>9</v>
      </c>
      <c r="I28" s="34"/>
      <c r="J28" s="34">
        <v>4</v>
      </c>
      <c r="K28" s="8">
        <v>9</v>
      </c>
      <c r="L28" s="8"/>
      <c r="M28" s="16"/>
      <c r="N28" s="10"/>
      <c r="O28" s="10"/>
      <c r="P28" s="10"/>
      <c r="Q28" s="10"/>
      <c r="R28" s="10"/>
      <c r="S28" s="33"/>
      <c r="T28" s="16"/>
      <c r="U28" s="13"/>
      <c r="V28" s="13"/>
      <c r="W28" s="13"/>
      <c r="X28" s="13"/>
      <c r="Y28" s="13"/>
      <c r="Z28" s="13"/>
      <c r="AA28" s="16"/>
      <c r="AB28" s="3"/>
      <c r="AC28" s="3"/>
      <c r="AD28" s="38"/>
      <c r="AE28" s="38"/>
      <c r="AF28" s="38"/>
      <c r="AG28" s="43"/>
      <c r="AH28" s="16"/>
      <c r="AI28" s="3"/>
      <c r="AJ28" s="3"/>
      <c r="AK28" s="3"/>
      <c r="AL28" s="3"/>
      <c r="AM28" s="3"/>
      <c r="AN28" s="44"/>
      <c r="AO28" s="17"/>
      <c r="AP28" s="3"/>
      <c r="AQ28" s="3"/>
      <c r="AR28" s="3"/>
      <c r="AS28" s="3"/>
      <c r="AT28" s="3"/>
      <c r="AU28" s="3"/>
      <c r="AV28" s="16"/>
      <c r="AW28" s="3"/>
      <c r="AX28" s="3"/>
      <c r="AY28" s="3"/>
      <c r="AZ28" s="3"/>
      <c r="BA28" s="3"/>
      <c r="BB28" s="3"/>
      <c r="BC28" s="9">
        <v>25</v>
      </c>
      <c r="BD28" s="3">
        <v>16</v>
      </c>
      <c r="BE28" s="3">
        <v>5</v>
      </c>
      <c r="BF28" s="3">
        <v>2</v>
      </c>
      <c r="BG28" s="3">
        <v>2</v>
      </c>
      <c r="BH28" s="3">
        <v>0</v>
      </c>
      <c r="BI28" s="3"/>
      <c r="BJ28" s="9">
        <v>20</v>
      </c>
      <c r="BK28" s="3">
        <v>12</v>
      </c>
      <c r="BL28" s="3">
        <v>4</v>
      </c>
      <c r="BM28" s="3">
        <v>2</v>
      </c>
      <c r="BN28" s="3">
        <v>2</v>
      </c>
      <c r="BO28" s="3">
        <v>0</v>
      </c>
      <c r="BP28" s="3" t="s">
        <v>125</v>
      </c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</row>
    <row r="29" spans="1:137" ht="26.25" customHeight="1" x14ac:dyDescent="0.25">
      <c r="A29" s="45" t="s">
        <v>127</v>
      </c>
      <c r="B29" s="46" t="s">
        <v>63</v>
      </c>
      <c r="C29" s="34" t="s">
        <v>125</v>
      </c>
      <c r="D29" s="16">
        <v>55</v>
      </c>
      <c r="E29" s="34">
        <v>5</v>
      </c>
      <c r="F29" s="34">
        <v>50</v>
      </c>
      <c r="G29" s="34">
        <v>34</v>
      </c>
      <c r="H29" s="34">
        <v>12</v>
      </c>
      <c r="I29" s="34"/>
      <c r="J29" s="34">
        <v>4</v>
      </c>
      <c r="K29" s="8">
        <v>23</v>
      </c>
      <c r="L29" s="8"/>
      <c r="M29" s="16"/>
      <c r="N29" s="10"/>
      <c r="O29" s="10"/>
      <c r="P29" s="10"/>
      <c r="Q29" s="10"/>
      <c r="R29" s="10"/>
      <c r="S29" s="33"/>
      <c r="T29" s="16"/>
      <c r="U29" s="3"/>
      <c r="V29" s="3"/>
      <c r="W29" s="3"/>
      <c r="X29" s="3"/>
      <c r="Y29" s="3"/>
      <c r="Z29" s="13"/>
      <c r="AA29" s="17"/>
      <c r="AB29" s="3"/>
      <c r="AC29" s="3"/>
      <c r="AD29" s="3"/>
      <c r="AE29" s="3"/>
      <c r="AF29" s="3"/>
      <c r="AG29" s="43"/>
      <c r="AH29" s="17">
        <v>30</v>
      </c>
      <c r="AI29" s="3">
        <v>18</v>
      </c>
      <c r="AJ29" s="3">
        <v>7</v>
      </c>
      <c r="AK29" s="3">
        <v>2</v>
      </c>
      <c r="AL29" s="3">
        <v>3</v>
      </c>
      <c r="AM29" s="3">
        <v>0</v>
      </c>
      <c r="AN29" s="7"/>
      <c r="AO29" s="17">
        <v>25</v>
      </c>
      <c r="AP29" s="3">
        <v>16</v>
      </c>
      <c r="AQ29" s="3">
        <v>5</v>
      </c>
      <c r="AR29" s="3">
        <v>2</v>
      </c>
      <c r="AS29" s="3">
        <v>2</v>
      </c>
      <c r="AT29" s="3">
        <v>0</v>
      </c>
      <c r="AU29" s="3" t="s">
        <v>125</v>
      </c>
      <c r="AV29" s="16"/>
      <c r="AW29" s="3"/>
      <c r="AX29" s="3"/>
      <c r="AY29" s="3"/>
      <c r="AZ29" s="3"/>
      <c r="BA29" s="3"/>
      <c r="BB29" s="3"/>
      <c r="BC29" s="8"/>
      <c r="BD29" s="3"/>
      <c r="BE29" s="3"/>
      <c r="BF29" s="3"/>
      <c r="BG29" s="3"/>
      <c r="BH29" s="3"/>
      <c r="BI29" s="3"/>
      <c r="BJ29" s="8"/>
      <c r="BK29" s="3"/>
      <c r="BL29" s="3"/>
      <c r="BM29" s="3"/>
      <c r="BN29" s="3"/>
      <c r="BO29" s="3"/>
      <c r="BP29" s="3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</row>
    <row r="30" spans="1:137" ht="14.25" customHeight="1" x14ac:dyDescent="0.25">
      <c r="A30" s="47" t="s">
        <v>64</v>
      </c>
      <c r="B30" s="48" t="s">
        <v>28</v>
      </c>
      <c r="C30" s="49" t="s">
        <v>125</v>
      </c>
      <c r="D30" s="16">
        <v>45</v>
      </c>
      <c r="E30" s="34">
        <v>4</v>
      </c>
      <c r="F30" s="34">
        <v>41</v>
      </c>
      <c r="G30" s="34">
        <v>27</v>
      </c>
      <c r="H30" s="34">
        <v>10</v>
      </c>
      <c r="I30" s="34"/>
      <c r="J30" s="34">
        <v>4</v>
      </c>
      <c r="K30" s="8">
        <v>9</v>
      </c>
      <c r="L30" s="8"/>
      <c r="M30" s="16"/>
      <c r="N30" s="10"/>
      <c r="O30" s="10"/>
      <c r="P30" s="10"/>
      <c r="Q30" s="10"/>
      <c r="R30" s="10"/>
      <c r="S30" s="33"/>
      <c r="T30" s="16"/>
      <c r="U30" s="3"/>
      <c r="V30" s="3"/>
      <c r="W30" s="3"/>
      <c r="X30" s="3"/>
      <c r="Y30" s="3"/>
      <c r="Z30" s="13"/>
      <c r="AA30" s="16"/>
      <c r="AB30" s="3"/>
      <c r="AC30" s="3"/>
      <c r="AD30" s="38"/>
      <c r="AE30" s="38"/>
      <c r="AF30" s="38"/>
      <c r="AG30" s="43"/>
      <c r="AH30" s="16"/>
      <c r="AI30" s="3"/>
      <c r="AJ30" s="3"/>
      <c r="AK30" s="3"/>
      <c r="AL30" s="3"/>
      <c r="AM30" s="3"/>
      <c r="AN30" s="44"/>
      <c r="AO30" s="17">
        <v>45</v>
      </c>
      <c r="AP30" s="3">
        <v>27</v>
      </c>
      <c r="AQ30" s="3">
        <v>10</v>
      </c>
      <c r="AR30" s="3">
        <v>4</v>
      </c>
      <c r="AS30" s="3">
        <v>4</v>
      </c>
      <c r="AT30" s="3">
        <v>0</v>
      </c>
      <c r="AU30" s="3" t="s">
        <v>125</v>
      </c>
      <c r="AV30" s="16"/>
      <c r="AW30" s="3"/>
      <c r="AX30" s="3"/>
      <c r="AY30" s="3"/>
      <c r="AZ30" s="3"/>
      <c r="BA30" s="3"/>
      <c r="BB30" s="3"/>
      <c r="BC30" s="9"/>
      <c r="BD30" s="3"/>
      <c r="BE30" s="3"/>
      <c r="BF30" s="3"/>
      <c r="BG30" s="3"/>
      <c r="BH30" s="3"/>
      <c r="BI30" s="3"/>
      <c r="BJ30" s="9"/>
      <c r="BK30" s="3"/>
      <c r="BL30" s="3"/>
      <c r="BM30" s="3"/>
      <c r="BN30" s="3"/>
      <c r="BO30" s="3"/>
      <c r="BP30" s="3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</row>
    <row r="31" spans="1:137" ht="34.5" customHeight="1" x14ac:dyDescent="0.25">
      <c r="A31" s="50" t="s">
        <v>65</v>
      </c>
      <c r="B31" s="48" t="s">
        <v>66</v>
      </c>
      <c r="C31" s="49" t="s">
        <v>125</v>
      </c>
      <c r="D31" s="16">
        <v>50</v>
      </c>
      <c r="E31" s="34">
        <v>0</v>
      </c>
      <c r="F31" s="34">
        <v>50</v>
      </c>
      <c r="G31" s="34">
        <v>12</v>
      </c>
      <c r="H31" s="34">
        <v>34</v>
      </c>
      <c r="I31" s="34"/>
      <c r="J31" s="34">
        <v>4</v>
      </c>
      <c r="K31" s="8">
        <v>14</v>
      </c>
      <c r="L31" s="8"/>
      <c r="M31" s="16"/>
      <c r="N31" s="10"/>
      <c r="O31" s="10"/>
      <c r="P31" s="10"/>
      <c r="Q31" s="10"/>
      <c r="R31" s="10"/>
      <c r="S31" s="33"/>
      <c r="T31" s="16"/>
      <c r="U31" s="3"/>
      <c r="V31" s="3"/>
      <c r="W31" s="3"/>
      <c r="X31" s="3"/>
      <c r="Y31" s="3"/>
      <c r="Z31" s="13"/>
      <c r="AA31" s="16"/>
      <c r="AB31" s="3"/>
      <c r="AC31" s="3"/>
      <c r="AD31" s="38"/>
      <c r="AE31" s="38"/>
      <c r="AF31" s="38"/>
      <c r="AG31" s="43"/>
      <c r="AH31" s="16"/>
      <c r="AI31" s="3"/>
      <c r="AJ31" s="3"/>
      <c r="AK31" s="3"/>
      <c r="AL31" s="3"/>
      <c r="AM31" s="3"/>
      <c r="AN31" s="44"/>
      <c r="AO31" s="17">
        <v>20</v>
      </c>
      <c r="AP31" s="3">
        <v>4</v>
      </c>
      <c r="AQ31" s="3">
        <v>14</v>
      </c>
      <c r="AR31" s="3">
        <v>2</v>
      </c>
      <c r="AS31" s="3">
        <v>0</v>
      </c>
      <c r="AT31" s="3">
        <v>0</v>
      </c>
      <c r="AU31" s="3"/>
      <c r="AV31" s="17"/>
      <c r="AW31" s="3"/>
      <c r="AX31" s="3"/>
      <c r="AY31" s="3"/>
      <c r="AZ31" s="3"/>
      <c r="BA31" s="3"/>
      <c r="BB31" s="3"/>
      <c r="BC31" s="9">
        <v>30</v>
      </c>
      <c r="BD31" s="3">
        <v>8</v>
      </c>
      <c r="BE31" s="3">
        <v>20</v>
      </c>
      <c r="BF31" s="3">
        <v>2</v>
      </c>
      <c r="BG31" s="3">
        <v>0</v>
      </c>
      <c r="BH31" s="3">
        <v>0</v>
      </c>
      <c r="BI31" s="3" t="s">
        <v>125</v>
      </c>
      <c r="BJ31" s="8"/>
      <c r="BK31" s="3"/>
      <c r="BL31" s="3"/>
      <c r="BM31" s="3"/>
      <c r="BN31" s="3"/>
      <c r="BO31" s="3"/>
      <c r="BP31" s="3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</row>
    <row r="32" spans="1:137" ht="24" x14ac:dyDescent="0.25">
      <c r="A32" s="50" t="s">
        <v>67</v>
      </c>
      <c r="B32" s="51" t="s">
        <v>68</v>
      </c>
      <c r="C32" s="49" t="s">
        <v>125</v>
      </c>
      <c r="D32" s="16">
        <v>71</v>
      </c>
      <c r="E32" s="34">
        <v>4</v>
      </c>
      <c r="F32" s="34">
        <v>67</v>
      </c>
      <c r="G32" s="34">
        <v>26</v>
      </c>
      <c r="H32" s="34">
        <v>35</v>
      </c>
      <c r="I32" s="34"/>
      <c r="J32" s="34">
        <v>6</v>
      </c>
      <c r="K32" s="8">
        <v>35</v>
      </c>
      <c r="L32" s="8"/>
      <c r="M32" s="16"/>
      <c r="N32" s="10"/>
      <c r="O32" s="10"/>
      <c r="P32" s="10"/>
      <c r="Q32" s="10"/>
      <c r="R32" s="10"/>
      <c r="S32" s="33"/>
      <c r="T32" s="16"/>
      <c r="U32" s="3"/>
      <c r="V32" s="3"/>
      <c r="W32" s="3"/>
      <c r="X32" s="3"/>
      <c r="Y32" s="3"/>
      <c r="Z32" s="13"/>
      <c r="AA32" s="17">
        <v>35</v>
      </c>
      <c r="AB32" s="52">
        <v>25</v>
      </c>
      <c r="AC32" s="52">
        <v>0</v>
      </c>
      <c r="AD32" s="52">
        <v>6</v>
      </c>
      <c r="AE32" s="52">
        <v>4</v>
      </c>
      <c r="AF32" s="52">
        <v>0</v>
      </c>
      <c r="AG32" s="43"/>
      <c r="AH32" s="17">
        <v>36</v>
      </c>
      <c r="AI32" s="3">
        <v>1</v>
      </c>
      <c r="AJ32" s="3">
        <v>35</v>
      </c>
      <c r="AK32" s="3">
        <v>0</v>
      </c>
      <c r="AL32" s="3">
        <v>0</v>
      </c>
      <c r="AM32" s="3">
        <v>0</v>
      </c>
      <c r="AN32" s="7" t="s">
        <v>125</v>
      </c>
      <c r="AO32" s="17"/>
      <c r="AP32" s="3"/>
      <c r="AQ32" s="3"/>
      <c r="AR32" s="3"/>
      <c r="AS32" s="3"/>
      <c r="AT32" s="3"/>
      <c r="AU32" s="3"/>
      <c r="AV32" s="16"/>
      <c r="AW32" s="3"/>
      <c r="AX32" s="3"/>
      <c r="AY32" s="3"/>
      <c r="AZ32" s="3"/>
      <c r="BA32" s="3"/>
      <c r="BB32" s="3"/>
      <c r="BC32" s="8"/>
      <c r="BD32" s="3"/>
      <c r="BE32" s="3"/>
      <c r="BF32" s="3"/>
      <c r="BG32" s="3"/>
      <c r="BH32" s="3"/>
      <c r="BI32" s="3"/>
      <c r="BJ32" s="8"/>
      <c r="BK32" s="3"/>
      <c r="BL32" s="3"/>
      <c r="BM32" s="3"/>
      <c r="BN32" s="3"/>
      <c r="BO32" s="3"/>
      <c r="BP32" s="3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</row>
    <row r="33" spans="1:137" x14ac:dyDescent="0.25">
      <c r="A33" s="19" t="s">
        <v>69</v>
      </c>
      <c r="B33" s="53" t="s">
        <v>18</v>
      </c>
      <c r="C33" s="49" t="s">
        <v>125</v>
      </c>
      <c r="D33" s="16">
        <v>70</v>
      </c>
      <c r="E33" s="34">
        <v>10</v>
      </c>
      <c r="F33" s="34">
        <v>60</v>
      </c>
      <c r="G33" s="34">
        <v>4</v>
      </c>
      <c r="H33" s="34">
        <v>50</v>
      </c>
      <c r="I33" s="34"/>
      <c r="J33" s="34">
        <v>6</v>
      </c>
      <c r="K33" s="16">
        <v>30</v>
      </c>
      <c r="L33" s="16"/>
      <c r="M33" s="16"/>
      <c r="N33" s="10"/>
      <c r="O33" s="10"/>
      <c r="P33" s="10"/>
      <c r="Q33" s="10"/>
      <c r="R33" s="10"/>
      <c r="S33" s="33"/>
      <c r="T33" s="16"/>
      <c r="U33" s="3"/>
      <c r="V33" s="3"/>
      <c r="W33" s="3"/>
      <c r="X33" s="3"/>
      <c r="Y33" s="3"/>
      <c r="Z33" s="13"/>
      <c r="AA33" s="160"/>
      <c r="AB33" s="38"/>
      <c r="AC33" s="38"/>
      <c r="AD33" s="38"/>
      <c r="AE33" s="38"/>
      <c r="AF33" s="38"/>
      <c r="AG33" s="38"/>
      <c r="AH33" s="16"/>
      <c r="AI33" s="3"/>
      <c r="AJ33" s="3"/>
      <c r="AK33" s="3"/>
      <c r="AL33" s="3"/>
      <c r="AM33" s="3"/>
      <c r="AN33" s="54"/>
      <c r="AO33" s="17">
        <v>20</v>
      </c>
      <c r="AP33" s="3">
        <v>2</v>
      </c>
      <c r="AQ33" s="3">
        <v>13</v>
      </c>
      <c r="AR33" s="3">
        <v>2</v>
      </c>
      <c r="AS33" s="3">
        <v>3</v>
      </c>
      <c r="AT33" s="3">
        <v>0</v>
      </c>
      <c r="AU33" s="3" t="s">
        <v>128</v>
      </c>
      <c r="AV33" s="17">
        <v>20</v>
      </c>
      <c r="AW33" s="3">
        <v>0</v>
      </c>
      <c r="AX33" s="3">
        <v>15</v>
      </c>
      <c r="AY33" s="3">
        <v>2</v>
      </c>
      <c r="AZ33" s="3">
        <v>3</v>
      </c>
      <c r="BA33" s="3">
        <v>0</v>
      </c>
      <c r="BB33" s="3" t="s">
        <v>128</v>
      </c>
      <c r="BC33" s="17">
        <v>15</v>
      </c>
      <c r="BD33" s="3">
        <v>2</v>
      </c>
      <c r="BE33" s="3">
        <v>11</v>
      </c>
      <c r="BF33" s="3">
        <v>0</v>
      </c>
      <c r="BG33" s="3">
        <v>2</v>
      </c>
      <c r="BH33" s="3">
        <v>0</v>
      </c>
      <c r="BI33" s="3" t="s">
        <v>128</v>
      </c>
      <c r="BJ33" s="17">
        <v>15</v>
      </c>
      <c r="BK33" s="3">
        <v>0</v>
      </c>
      <c r="BL33" s="3">
        <v>11</v>
      </c>
      <c r="BM33" s="3">
        <v>2</v>
      </c>
      <c r="BN33" s="3">
        <v>2</v>
      </c>
      <c r="BO33" s="3">
        <v>0</v>
      </c>
      <c r="BP33" s="3" t="s">
        <v>125</v>
      </c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</row>
    <row r="34" spans="1:137" s="1" customFormat="1" x14ac:dyDescent="0.25">
      <c r="A34" s="55" t="s">
        <v>23</v>
      </c>
      <c r="B34" s="56" t="s">
        <v>71</v>
      </c>
      <c r="C34" s="57"/>
      <c r="D34" s="58" t="s">
        <v>167</v>
      </c>
      <c r="E34" s="58" t="s">
        <v>119</v>
      </c>
      <c r="F34" s="58" t="s">
        <v>120</v>
      </c>
      <c r="G34" s="58" t="s">
        <v>123</v>
      </c>
      <c r="H34" s="58" t="s">
        <v>124</v>
      </c>
      <c r="I34" s="58"/>
      <c r="J34" s="58" t="s">
        <v>122</v>
      </c>
      <c r="K34" s="58" t="s">
        <v>118</v>
      </c>
      <c r="L34" s="181" t="s">
        <v>159</v>
      </c>
      <c r="M34" s="59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/>
      <c r="T34" s="17">
        <f t="shared" ref="T34:Y34" si="9">T37+T38</f>
        <v>175</v>
      </c>
      <c r="U34" s="17">
        <f t="shared" si="9"/>
        <v>61</v>
      </c>
      <c r="V34" s="17">
        <f t="shared" si="9"/>
        <v>82</v>
      </c>
      <c r="W34" s="17">
        <f t="shared" si="9"/>
        <v>15</v>
      </c>
      <c r="X34" s="17">
        <f t="shared" si="9"/>
        <v>17</v>
      </c>
      <c r="Y34" s="17">
        <f t="shared" si="9"/>
        <v>0</v>
      </c>
      <c r="Z34" s="17"/>
      <c r="AA34" s="17">
        <v>280</v>
      </c>
      <c r="AB34" s="17">
        <f>AB38</f>
        <v>25</v>
      </c>
      <c r="AC34" s="17">
        <v>232</v>
      </c>
      <c r="AD34" s="17">
        <f>AD38</f>
        <v>10</v>
      </c>
      <c r="AE34" s="17">
        <f>AE38</f>
        <v>13</v>
      </c>
      <c r="AF34" s="17">
        <f>AF38</f>
        <v>18</v>
      </c>
      <c r="AG34" s="60"/>
      <c r="AH34" s="17">
        <f t="shared" ref="AH34:AM34" si="10">AH35</f>
        <v>26</v>
      </c>
      <c r="AI34" s="17">
        <f t="shared" si="10"/>
        <v>11</v>
      </c>
      <c r="AJ34" s="17">
        <f t="shared" si="10"/>
        <v>8</v>
      </c>
      <c r="AK34" s="17">
        <f t="shared" si="10"/>
        <v>3</v>
      </c>
      <c r="AL34" s="17">
        <f t="shared" si="10"/>
        <v>4</v>
      </c>
      <c r="AM34" s="17">
        <f t="shared" si="10"/>
        <v>0</v>
      </c>
      <c r="AN34" s="61"/>
      <c r="AO34" s="17">
        <v>502</v>
      </c>
      <c r="AP34" s="17">
        <f>AP42+AP43</f>
        <v>105</v>
      </c>
      <c r="AQ34" s="17">
        <v>326</v>
      </c>
      <c r="AR34" s="17">
        <f>AR42+AR43</f>
        <v>31</v>
      </c>
      <c r="AS34" s="17">
        <f>AS42+AS43</f>
        <v>40</v>
      </c>
      <c r="AT34" s="17">
        <f>AT42+AT43</f>
        <v>0</v>
      </c>
      <c r="AU34" s="62"/>
      <c r="AV34" s="17">
        <v>808</v>
      </c>
      <c r="AW34" s="17">
        <f>AW47+AW48+AW51</f>
        <v>109</v>
      </c>
      <c r="AX34" s="17">
        <v>634</v>
      </c>
      <c r="AY34" s="17">
        <f>AY47+AY48+AY51</f>
        <v>32</v>
      </c>
      <c r="AZ34" s="17">
        <f>AZ47+AZ48+AZ51</f>
        <v>33</v>
      </c>
      <c r="BA34" s="17">
        <v>18</v>
      </c>
      <c r="BB34" s="62"/>
      <c r="BC34" s="17">
        <v>506</v>
      </c>
      <c r="BD34" s="17">
        <f>BD52+BD53+BD57</f>
        <v>105</v>
      </c>
      <c r="BE34" s="17">
        <v>346</v>
      </c>
      <c r="BF34" s="17">
        <f>BF52+BF53+BF57</f>
        <v>24</v>
      </c>
      <c r="BG34" s="17">
        <f>BG52+BG53+BG57</f>
        <v>31</v>
      </c>
      <c r="BH34" s="17">
        <f>BH52+BH53+BH57</f>
        <v>18</v>
      </c>
      <c r="BI34" s="62"/>
      <c r="BJ34" s="17">
        <v>793</v>
      </c>
      <c r="BK34" s="17">
        <f>BK57+BK58</f>
        <v>124</v>
      </c>
      <c r="BL34" s="17">
        <v>530</v>
      </c>
      <c r="BM34" s="17">
        <f>BM57+BM58</f>
        <v>31</v>
      </c>
      <c r="BN34" s="17">
        <f>BN57+BN58</f>
        <v>36</v>
      </c>
      <c r="BO34" s="17">
        <f>BO57+BO58</f>
        <v>18</v>
      </c>
      <c r="BP34" s="63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</row>
    <row r="35" spans="1:137" ht="21" x14ac:dyDescent="0.25">
      <c r="A35" s="64" t="s">
        <v>70</v>
      </c>
      <c r="B35" s="65" t="s">
        <v>31</v>
      </c>
      <c r="C35" s="66"/>
      <c r="D35" s="58" t="s">
        <v>166</v>
      </c>
      <c r="E35" s="58" t="s">
        <v>119</v>
      </c>
      <c r="F35" s="58" t="s">
        <v>120</v>
      </c>
      <c r="G35" s="58" t="s">
        <v>123</v>
      </c>
      <c r="H35" s="58" t="s">
        <v>124</v>
      </c>
      <c r="I35" s="58"/>
      <c r="J35" s="58" t="s">
        <v>122</v>
      </c>
      <c r="K35" s="67" t="s">
        <v>118</v>
      </c>
      <c r="L35" s="67" t="s">
        <v>159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/>
      <c r="T35" s="36">
        <f t="shared" ref="T35:Y35" si="11">T36</f>
        <v>175</v>
      </c>
      <c r="U35" s="36">
        <f t="shared" si="11"/>
        <v>61</v>
      </c>
      <c r="V35" s="36">
        <f t="shared" si="11"/>
        <v>82</v>
      </c>
      <c r="W35" s="36">
        <f t="shared" si="11"/>
        <v>15</v>
      </c>
      <c r="X35" s="36">
        <f t="shared" si="11"/>
        <v>17</v>
      </c>
      <c r="Y35" s="36">
        <f t="shared" si="11"/>
        <v>0</v>
      </c>
      <c r="Z35" s="26"/>
      <c r="AA35" s="36">
        <v>280</v>
      </c>
      <c r="AB35" s="36">
        <f>AB36</f>
        <v>25</v>
      </c>
      <c r="AC35" s="36">
        <f>AC36</f>
        <v>232</v>
      </c>
      <c r="AD35" s="36">
        <f>AD36</f>
        <v>10</v>
      </c>
      <c r="AE35" s="36">
        <f>AE36</f>
        <v>13</v>
      </c>
      <c r="AF35" s="36">
        <f>AF36</f>
        <v>18</v>
      </c>
      <c r="AG35" s="30"/>
      <c r="AH35" s="36">
        <f t="shared" ref="AH35:AM35" si="12">AH41</f>
        <v>26</v>
      </c>
      <c r="AI35" s="36">
        <f t="shared" si="12"/>
        <v>11</v>
      </c>
      <c r="AJ35" s="36">
        <f t="shared" si="12"/>
        <v>8</v>
      </c>
      <c r="AK35" s="36">
        <f t="shared" si="12"/>
        <v>3</v>
      </c>
      <c r="AL35" s="36">
        <f t="shared" si="12"/>
        <v>4</v>
      </c>
      <c r="AM35" s="36">
        <f t="shared" si="12"/>
        <v>0</v>
      </c>
      <c r="AN35" s="68"/>
      <c r="AO35" s="36">
        <f t="shared" ref="AO35:AT35" si="13">AO41</f>
        <v>502</v>
      </c>
      <c r="AP35" s="36">
        <f t="shared" si="13"/>
        <v>105</v>
      </c>
      <c r="AQ35" s="36">
        <f t="shared" si="13"/>
        <v>326</v>
      </c>
      <c r="AR35" s="36">
        <f t="shared" si="13"/>
        <v>31</v>
      </c>
      <c r="AS35" s="36">
        <f t="shared" si="13"/>
        <v>40</v>
      </c>
      <c r="AT35" s="36">
        <f t="shared" si="13"/>
        <v>0</v>
      </c>
      <c r="AU35" s="68"/>
      <c r="AV35" s="6">
        <v>808</v>
      </c>
      <c r="AW35" s="6">
        <f>AW41+AW46+AW51</f>
        <v>109</v>
      </c>
      <c r="AX35" s="6">
        <f>AX41+AX46+AX51</f>
        <v>634</v>
      </c>
      <c r="AY35" s="6">
        <f>AY41+AY46+AY51</f>
        <v>32</v>
      </c>
      <c r="AZ35" s="6">
        <f>AZ41+AZ46+AZ51</f>
        <v>33</v>
      </c>
      <c r="BA35" s="6">
        <f>BA41+BA46+BA51</f>
        <v>18</v>
      </c>
      <c r="BB35" s="26"/>
      <c r="BC35" s="6">
        <f>BC51+BC56</f>
        <v>506</v>
      </c>
      <c r="BD35" s="6">
        <f>BD51+BD56</f>
        <v>105</v>
      </c>
      <c r="BE35" s="6">
        <f>BE51+BE56</f>
        <v>346</v>
      </c>
      <c r="BF35" s="6">
        <f>BF51+BF56</f>
        <v>24</v>
      </c>
      <c r="BG35" s="6">
        <f>BG51+BG56</f>
        <v>31</v>
      </c>
      <c r="BH35" s="6">
        <v>18</v>
      </c>
      <c r="BI35" s="68"/>
      <c r="BJ35" s="6">
        <f t="shared" ref="BJ35:BO35" si="14">BJ56</f>
        <v>721</v>
      </c>
      <c r="BK35" s="6">
        <f t="shared" si="14"/>
        <v>124</v>
      </c>
      <c r="BL35" s="6">
        <f t="shared" si="14"/>
        <v>530</v>
      </c>
      <c r="BM35" s="6">
        <f t="shared" si="14"/>
        <v>31</v>
      </c>
      <c r="BN35" s="6">
        <f t="shared" si="14"/>
        <v>36</v>
      </c>
      <c r="BO35" s="6">
        <f t="shared" si="14"/>
        <v>18</v>
      </c>
      <c r="BP35" s="30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</row>
    <row r="36" spans="1:137" ht="62.25" customHeight="1" x14ac:dyDescent="0.25">
      <c r="A36" s="69" t="s">
        <v>32</v>
      </c>
      <c r="B36" s="70" t="s">
        <v>72</v>
      </c>
      <c r="C36" s="18" t="s">
        <v>130</v>
      </c>
      <c r="D36" s="26">
        <v>455</v>
      </c>
      <c r="E36" s="71">
        <v>30</v>
      </c>
      <c r="F36" s="71">
        <v>425</v>
      </c>
      <c r="G36" s="71">
        <v>86</v>
      </c>
      <c r="H36" s="71">
        <v>314</v>
      </c>
      <c r="I36" s="71"/>
      <c r="J36" s="71">
        <v>25</v>
      </c>
      <c r="K36" s="26">
        <v>206</v>
      </c>
      <c r="L36" s="26">
        <v>18</v>
      </c>
      <c r="M36" s="26"/>
      <c r="N36" s="71"/>
      <c r="O36" s="71"/>
      <c r="P36" s="71"/>
      <c r="Q36" s="71"/>
      <c r="R36" s="71"/>
      <c r="S36" s="71"/>
      <c r="T36" s="26">
        <f t="shared" ref="T36:Y36" si="15">T37+T38</f>
        <v>175</v>
      </c>
      <c r="U36" s="72">
        <v>61</v>
      </c>
      <c r="V36" s="72">
        <f t="shared" si="15"/>
        <v>82</v>
      </c>
      <c r="W36" s="72">
        <f t="shared" si="15"/>
        <v>15</v>
      </c>
      <c r="X36" s="72">
        <f t="shared" si="15"/>
        <v>17</v>
      </c>
      <c r="Y36" s="72">
        <f t="shared" si="15"/>
        <v>0</v>
      </c>
      <c r="Z36" s="72"/>
      <c r="AA36" s="26">
        <v>280</v>
      </c>
      <c r="AB36" s="72">
        <v>25</v>
      </c>
      <c r="AC36" s="72">
        <f>AC38+AC39+AC40</f>
        <v>232</v>
      </c>
      <c r="AD36" s="72">
        <f>AD38+AD39+AD40</f>
        <v>10</v>
      </c>
      <c r="AE36" s="72">
        <f>AE38+AE39+AE40</f>
        <v>13</v>
      </c>
      <c r="AF36" s="72">
        <v>18</v>
      </c>
      <c r="AG36" s="71" t="s">
        <v>126</v>
      </c>
      <c r="AH36" s="62"/>
      <c r="AI36" s="11"/>
      <c r="AJ36" s="11"/>
      <c r="AK36" s="11"/>
      <c r="AL36" s="11"/>
      <c r="AM36" s="18"/>
      <c r="AN36" s="71"/>
      <c r="AO36" s="26"/>
      <c r="AP36" s="71"/>
      <c r="AQ36" s="71"/>
      <c r="AR36" s="71"/>
      <c r="AS36" s="71"/>
      <c r="AT36" s="71"/>
      <c r="AU36" s="71"/>
      <c r="AV36" s="26"/>
      <c r="AW36" s="71"/>
      <c r="AX36" s="71"/>
      <c r="AY36" s="71"/>
      <c r="AZ36" s="71"/>
      <c r="BA36" s="71"/>
      <c r="BB36" s="71"/>
      <c r="BC36" s="26"/>
      <c r="BD36" s="71"/>
      <c r="BE36" s="71"/>
      <c r="BF36" s="71"/>
      <c r="BG36" s="71"/>
      <c r="BH36" s="71"/>
      <c r="BI36" s="71"/>
      <c r="BJ36" s="26"/>
      <c r="BK36" s="71"/>
      <c r="BL36" s="71"/>
      <c r="BM36" s="71"/>
      <c r="BN36" s="71"/>
      <c r="BO36" s="71"/>
      <c r="BP36" s="71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</row>
    <row r="37" spans="1:137" ht="39.75" customHeight="1" x14ac:dyDescent="0.25">
      <c r="A37" s="73" t="s">
        <v>33</v>
      </c>
      <c r="B37" s="74" t="s">
        <v>73</v>
      </c>
      <c r="C37" s="18" t="s">
        <v>125</v>
      </c>
      <c r="D37" s="62">
        <v>102</v>
      </c>
      <c r="E37" s="18">
        <v>9</v>
      </c>
      <c r="F37" s="18">
        <v>93</v>
      </c>
      <c r="G37" s="18">
        <v>32</v>
      </c>
      <c r="H37" s="18">
        <v>52</v>
      </c>
      <c r="I37" s="18"/>
      <c r="J37" s="18">
        <v>9</v>
      </c>
      <c r="K37" s="62">
        <v>69</v>
      </c>
      <c r="L37" s="62"/>
      <c r="M37" s="62"/>
      <c r="N37" s="18"/>
      <c r="O37" s="18"/>
      <c r="P37" s="18"/>
      <c r="Q37" s="18"/>
      <c r="R37" s="18"/>
      <c r="S37" s="18"/>
      <c r="T37" s="26">
        <v>102</v>
      </c>
      <c r="U37" s="18">
        <v>32</v>
      </c>
      <c r="V37" s="18">
        <v>52</v>
      </c>
      <c r="W37" s="18">
        <v>9</v>
      </c>
      <c r="X37" s="18">
        <v>9</v>
      </c>
      <c r="Y37" s="18">
        <v>0</v>
      </c>
      <c r="Z37" s="7" t="s">
        <v>125</v>
      </c>
      <c r="AA37" s="62"/>
      <c r="AB37" s="18"/>
      <c r="AC37" s="18"/>
      <c r="AD37" s="18"/>
      <c r="AE37" s="18"/>
      <c r="AF37" s="11"/>
      <c r="AG37" s="44"/>
      <c r="AH37" s="62"/>
      <c r="AI37" s="3"/>
      <c r="AJ37" s="3"/>
      <c r="AK37" s="3"/>
      <c r="AL37" s="18"/>
      <c r="AM37" s="11"/>
      <c r="AN37" s="20"/>
      <c r="AO37" s="62"/>
      <c r="AP37" s="18"/>
      <c r="AQ37" s="18"/>
      <c r="AR37" s="18"/>
      <c r="AS37" s="35"/>
      <c r="AT37" s="11"/>
      <c r="AU37" s="20"/>
      <c r="AV37" s="62"/>
      <c r="AW37" s="18"/>
      <c r="AX37" s="18"/>
      <c r="AY37" s="18"/>
      <c r="AZ37" s="18"/>
      <c r="BA37" s="18"/>
      <c r="BB37" s="18"/>
      <c r="BC37" s="62"/>
      <c r="BD37" s="18"/>
      <c r="BE37" s="18"/>
      <c r="BF37" s="18"/>
      <c r="BG37" s="35"/>
      <c r="BH37" s="11"/>
      <c r="BI37" s="20"/>
      <c r="BJ37" s="62"/>
      <c r="BK37" s="18"/>
      <c r="BL37" s="18"/>
      <c r="BM37" s="18"/>
      <c r="BN37" s="18"/>
      <c r="BO37" s="18"/>
      <c r="BP37" s="18"/>
    </row>
    <row r="38" spans="1:137" ht="32.25" customHeight="1" x14ac:dyDescent="0.25">
      <c r="A38" s="73" t="s">
        <v>34</v>
      </c>
      <c r="B38" s="75" t="s">
        <v>74</v>
      </c>
      <c r="C38" s="18" t="s">
        <v>126</v>
      </c>
      <c r="D38" s="62">
        <v>173</v>
      </c>
      <c r="E38" s="18">
        <v>21</v>
      </c>
      <c r="F38" s="18">
        <v>152</v>
      </c>
      <c r="G38" s="18">
        <v>54</v>
      </c>
      <c r="H38" s="18">
        <v>82</v>
      </c>
      <c r="I38" s="18"/>
      <c r="J38" s="18">
        <v>16</v>
      </c>
      <c r="K38" s="62">
        <v>101</v>
      </c>
      <c r="L38" s="62">
        <v>18</v>
      </c>
      <c r="M38" s="62"/>
      <c r="N38" s="18"/>
      <c r="O38" s="18"/>
      <c r="P38" s="18"/>
      <c r="Q38" s="18"/>
      <c r="R38" s="18"/>
      <c r="S38" s="18"/>
      <c r="T38" s="26">
        <v>73</v>
      </c>
      <c r="U38" s="76">
        <v>29</v>
      </c>
      <c r="V38" s="76">
        <v>30</v>
      </c>
      <c r="W38" s="76">
        <v>6</v>
      </c>
      <c r="X38" s="76">
        <v>8</v>
      </c>
      <c r="Y38" s="76">
        <v>0</v>
      </c>
      <c r="Z38" s="43"/>
      <c r="AA38" s="26">
        <v>100</v>
      </c>
      <c r="AB38" s="18">
        <v>25</v>
      </c>
      <c r="AC38" s="18">
        <v>52</v>
      </c>
      <c r="AD38" s="18">
        <v>10</v>
      </c>
      <c r="AE38" s="18">
        <v>13</v>
      </c>
      <c r="AF38" s="18">
        <v>18</v>
      </c>
      <c r="AG38" s="18" t="s">
        <v>126</v>
      </c>
      <c r="AH38" s="62"/>
      <c r="AI38" s="18"/>
      <c r="AJ38" s="18"/>
      <c r="AK38" s="18"/>
      <c r="AL38" s="18"/>
      <c r="AM38" s="11"/>
      <c r="AN38" s="44"/>
      <c r="AO38" s="62"/>
      <c r="AP38" s="18"/>
      <c r="AQ38" s="18"/>
      <c r="AR38" s="18"/>
      <c r="AS38" s="18"/>
      <c r="AT38" s="18"/>
      <c r="AU38" s="18"/>
      <c r="AV38" s="62"/>
      <c r="AW38" s="18"/>
      <c r="AX38" s="18"/>
      <c r="AY38" s="18"/>
      <c r="AZ38" s="18"/>
      <c r="BA38" s="18"/>
      <c r="BB38" s="18"/>
      <c r="BC38" s="62"/>
      <c r="BD38" s="18"/>
      <c r="BE38" s="18"/>
      <c r="BF38" s="18"/>
      <c r="BG38" s="18"/>
      <c r="BH38" s="18"/>
      <c r="BI38" s="18"/>
      <c r="BJ38" s="62"/>
      <c r="BK38" s="18"/>
      <c r="BL38" s="18"/>
      <c r="BM38" s="18"/>
      <c r="BN38" s="18"/>
      <c r="BO38" s="18"/>
      <c r="BP38" s="18"/>
    </row>
    <row r="39" spans="1:137" x14ac:dyDescent="0.25">
      <c r="A39" s="77" t="s">
        <v>35</v>
      </c>
      <c r="B39" s="78" t="s">
        <v>75</v>
      </c>
      <c r="C39" s="18" t="s">
        <v>128</v>
      </c>
      <c r="D39" s="62">
        <v>108</v>
      </c>
      <c r="E39" s="18"/>
      <c r="F39" s="18">
        <v>108</v>
      </c>
      <c r="G39" s="18"/>
      <c r="H39" s="18">
        <v>108</v>
      </c>
      <c r="I39" s="18"/>
      <c r="J39" s="18"/>
      <c r="K39" s="62">
        <v>36</v>
      </c>
      <c r="L39" s="62"/>
      <c r="M39" s="62"/>
      <c r="N39" s="18"/>
      <c r="O39" s="18"/>
      <c r="P39" s="18"/>
      <c r="Q39" s="18"/>
      <c r="R39" s="18"/>
      <c r="S39" s="18"/>
      <c r="T39" s="62"/>
      <c r="U39" s="11"/>
      <c r="V39" s="11"/>
      <c r="W39" s="11"/>
      <c r="X39" s="11"/>
      <c r="Y39" s="43"/>
      <c r="Z39" s="43"/>
      <c r="AA39" s="26">
        <v>108</v>
      </c>
      <c r="AB39" s="18"/>
      <c r="AC39" s="18">
        <v>108</v>
      </c>
      <c r="AD39" s="18"/>
      <c r="AE39" s="18"/>
      <c r="AF39" s="18"/>
      <c r="AG39" s="18" t="s">
        <v>128</v>
      </c>
      <c r="AH39" s="62"/>
      <c r="AI39" s="18"/>
      <c r="AJ39" s="18"/>
      <c r="AK39" s="18"/>
      <c r="AL39" s="18"/>
      <c r="AM39" s="11"/>
      <c r="AN39" s="44"/>
      <c r="AO39" s="62"/>
      <c r="AP39" s="18"/>
      <c r="AQ39" s="18"/>
      <c r="AR39" s="18"/>
      <c r="AS39" s="18"/>
      <c r="AT39" s="18"/>
      <c r="AU39" s="18"/>
      <c r="AV39" s="62"/>
      <c r="AW39" s="18"/>
      <c r="AX39" s="18"/>
      <c r="AY39" s="18"/>
      <c r="AZ39" s="18"/>
      <c r="BA39" s="18"/>
      <c r="BB39" s="18"/>
      <c r="BC39" s="62"/>
      <c r="BD39" s="18"/>
      <c r="BE39" s="18"/>
      <c r="BF39" s="18"/>
      <c r="BG39" s="18"/>
      <c r="BH39" s="18"/>
      <c r="BI39" s="18"/>
      <c r="BJ39" s="62"/>
      <c r="BK39" s="18"/>
      <c r="BL39" s="18"/>
      <c r="BM39" s="18"/>
      <c r="BN39" s="18"/>
      <c r="BO39" s="18"/>
      <c r="BP39" s="18"/>
    </row>
    <row r="40" spans="1:137" x14ac:dyDescent="0.25">
      <c r="A40" s="77" t="s">
        <v>36</v>
      </c>
      <c r="B40" s="78" t="s">
        <v>107</v>
      </c>
      <c r="C40" s="11" t="s">
        <v>125</v>
      </c>
      <c r="D40" s="62">
        <v>72</v>
      </c>
      <c r="E40" s="11"/>
      <c r="F40" s="11">
        <v>72</v>
      </c>
      <c r="G40" s="11"/>
      <c r="H40" s="11">
        <v>72</v>
      </c>
      <c r="I40" s="11"/>
      <c r="J40" s="11"/>
      <c r="K40" s="62"/>
      <c r="L40" s="62"/>
      <c r="M40" s="62"/>
      <c r="N40" s="18"/>
      <c r="O40" s="18"/>
      <c r="P40" s="18"/>
      <c r="Q40" s="18"/>
      <c r="R40" s="18"/>
      <c r="S40" s="18"/>
      <c r="T40" s="62"/>
      <c r="U40" s="18"/>
      <c r="V40" s="18"/>
      <c r="W40" s="18"/>
      <c r="X40" s="18"/>
      <c r="Y40" s="18"/>
      <c r="Z40" s="18"/>
      <c r="AA40" s="26">
        <v>72</v>
      </c>
      <c r="AB40" s="18"/>
      <c r="AC40" s="18">
        <v>72</v>
      </c>
      <c r="AD40" s="18"/>
      <c r="AE40" s="18"/>
      <c r="AF40" s="18"/>
      <c r="AG40" s="18" t="s">
        <v>125</v>
      </c>
      <c r="AH40" s="62"/>
      <c r="AI40" s="11"/>
      <c r="AJ40" s="11"/>
      <c r="AK40" s="18"/>
      <c r="AL40" s="18"/>
      <c r="AM40" s="11"/>
      <c r="AN40" s="11"/>
      <c r="AO40" s="62"/>
      <c r="AP40" s="18"/>
      <c r="AQ40" s="18"/>
      <c r="AR40" s="18"/>
      <c r="AS40" s="18"/>
      <c r="AT40" s="18"/>
      <c r="AU40" s="71"/>
      <c r="AV40" s="62"/>
      <c r="AW40" s="18"/>
      <c r="AX40" s="18"/>
      <c r="AY40" s="18"/>
      <c r="AZ40" s="18"/>
      <c r="BA40" s="18"/>
      <c r="BB40" s="18"/>
      <c r="BC40" s="62"/>
      <c r="BD40" s="18"/>
      <c r="BE40" s="18"/>
      <c r="BF40" s="18"/>
      <c r="BG40" s="18"/>
      <c r="BH40" s="18"/>
      <c r="BI40" s="71"/>
      <c r="BJ40" s="62"/>
      <c r="BK40" s="18"/>
      <c r="BL40" s="18"/>
      <c r="BM40" s="18"/>
      <c r="BN40" s="18"/>
      <c r="BO40" s="18"/>
      <c r="BP40" s="18"/>
    </row>
    <row r="41" spans="1:137" ht="51" customHeight="1" x14ac:dyDescent="0.25">
      <c r="A41" s="69" t="s">
        <v>37</v>
      </c>
      <c r="B41" s="79" t="s">
        <v>77</v>
      </c>
      <c r="C41" s="18" t="s">
        <v>130</v>
      </c>
      <c r="D41" s="26">
        <v>780</v>
      </c>
      <c r="E41" s="71">
        <v>44</v>
      </c>
      <c r="F41" s="71">
        <v>736</v>
      </c>
      <c r="G41" s="71">
        <v>116</v>
      </c>
      <c r="H41" s="71">
        <v>586</v>
      </c>
      <c r="I41" s="71"/>
      <c r="J41" s="71">
        <v>34</v>
      </c>
      <c r="K41" s="26">
        <v>233</v>
      </c>
      <c r="L41" s="26"/>
      <c r="M41" s="26"/>
      <c r="N41" s="71"/>
      <c r="O41" s="71"/>
      <c r="P41" s="71"/>
      <c r="Q41" s="71"/>
      <c r="R41" s="71"/>
      <c r="S41" s="71"/>
      <c r="T41" s="26"/>
      <c r="U41" s="71"/>
      <c r="V41" s="71"/>
      <c r="W41" s="71"/>
      <c r="X41" s="71"/>
      <c r="Y41" s="71"/>
      <c r="Z41" s="71"/>
      <c r="AA41" s="26"/>
      <c r="AB41" s="71"/>
      <c r="AC41" s="71"/>
      <c r="AD41" s="71"/>
      <c r="AE41" s="71"/>
      <c r="AF41" s="71"/>
      <c r="AG41" s="71"/>
      <c r="AH41" s="26">
        <v>26</v>
      </c>
      <c r="AI41" s="71">
        <v>11</v>
      </c>
      <c r="AJ41" s="71">
        <v>8</v>
      </c>
      <c r="AK41" s="71">
        <v>3</v>
      </c>
      <c r="AL41" s="71">
        <v>4</v>
      </c>
      <c r="AM41" s="72">
        <v>0</v>
      </c>
      <c r="AN41" s="72"/>
      <c r="AO41" s="26">
        <f t="shared" ref="AO41:AT41" si="16">AO42+AO43+AO44</f>
        <v>502</v>
      </c>
      <c r="AP41" s="72">
        <v>105</v>
      </c>
      <c r="AQ41" s="72">
        <f t="shared" si="16"/>
        <v>326</v>
      </c>
      <c r="AR41" s="72">
        <f t="shared" si="16"/>
        <v>31</v>
      </c>
      <c r="AS41" s="72">
        <f t="shared" si="16"/>
        <v>40</v>
      </c>
      <c r="AT41" s="72">
        <f t="shared" si="16"/>
        <v>0</v>
      </c>
      <c r="AU41" s="72"/>
      <c r="AV41" s="26">
        <v>252</v>
      </c>
      <c r="AW41" s="72">
        <v>0</v>
      </c>
      <c r="AX41" s="72">
        <v>252</v>
      </c>
      <c r="AY41" s="72">
        <v>0</v>
      </c>
      <c r="AZ41" s="72">
        <v>0</v>
      </c>
      <c r="BA41" s="72">
        <v>0</v>
      </c>
      <c r="BB41" s="71"/>
      <c r="BC41" s="26"/>
      <c r="BD41" s="72"/>
      <c r="BE41" s="72"/>
      <c r="BF41" s="72"/>
      <c r="BG41" s="72"/>
      <c r="BH41" s="72"/>
      <c r="BI41" s="72"/>
      <c r="BJ41" s="26"/>
      <c r="BK41" s="72"/>
      <c r="BL41" s="72"/>
      <c r="BM41" s="72"/>
      <c r="BN41" s="72"/>
      <c r="BO41" s="11"/>
      <c r="BP41" s="43"/>
    </row>
    <row r="42" spans="1:137" ht="44.25" customHeight="1" x14ac:dyDescent="0.25">
      <c r="A42" s="77" t="s">
        <v>38</v>
      </c>
      <c r="B42" s="74" t="s">
        <v>78</v>
      </c>
      <c r="C42" s="18" t="s">
        <v>125</v>
      </c>
      <c r="D42" s="62">
        <v>111</v>
      </c>
      <c r="E42" s="18">
        <v>11</v>
      </c>
      <c r="F42" s="18">
        <v>100</v>
      </c>
      <c r="G42" s="18">
        <v>34</v>
      </c>
      <c r="H42" s="18">
        <v>56</v>
      </c>
      <c r="I42" s="18"/>
      <c r="J42" s="18">
        <v>10</v>
      </c>
      <c r="K42" s="62">
        <v>78</v>
      </c>
      <c r="L42" s="62"/>
      <c r="M42" s="26"/>
      <c r="N42" s="71"/>
      <c r="O42" s="71"/>
      <c r="P42" s="71"/>
      <c r="Q42" s="71"/>
      <c r="R42" s="71"/>
      <c r="S42" s="71"/>
      <c r="T42" s="26"/>
      <c r="U42" s="71"/>
      <c r="V42" s="71"/>
      <c r="W42" s="71"/>
      <c r="X42" s="71"/>
      <c r="Y42" s="71"/>
      <c r="Z42" s="71"/>
      <c r="AA42" s="62"/>
      <c r="AB42" s="18"/>
      <c r="AC42" s="18"/>
      <c r="AD42" s="71"/>
      <c r="AE42" s="71"/>
      <c r="AF42" s="71"/>
      <c r="AG42" s="71"/>
      <c r="AH42" s="26">
        <v>26</v>
      </c>
      <c r="AI42" s="18">
        <v>11</v>
      </c>
      <c r="AJ42" s="18">
        <v>8</v>
      </c>
      <c r="AK42" s="18">
        <v>3</v>
      </c>
      <c r="AL42" s="18">
        <v>4</v>
      </c>
      <c r="AM42" s="11">
        <v>0</v>
      </c>
      <c r="AN42" s="7"/>
      <c r="AO42" s="26">
        <v>85</v>
      </c>
      <c r="AP42" s="18">
        <v>23</v>
      </c>
      <c r="AQ42" s="18">
        <v>48</v>
      </c>
      <c r="AR42" s="18">
        <v>7</v>
      </c>
      <c r="AS42" s="18">
        <v>7</v>
      </c>
      <c r="AT42" s="11">
        <v>0</v>
      </c>
      <c r="AU42" s="7" t="s">
        <v>125</v>
      </c>
      <c r="AV42" s="26"/>
      <c r="AW42" s="71"/>
      <c r="AX42" s="71"/>
      <c r="AY42" s="71"/>
      <c r="AZ42" s="71"/>
      <c r="BA42" s="71"/>
      <c r="BB42" s="71"/>
      <c r="BC42" s="26"/>
      <c r="BD42" s="72"/>
      <c r="BE42" s="72"/>
      <c r="BF42" s="72"/>
      <c r="BG42" s="72"/>
      <c r="BH42" s="72"/>
      <c r="BI42" s="44"/>
      <c r="BJ42" s="26"/>
      <c r="BK42" s="71"/>
      <c r="BL42" s="71"/>
      <c r="BM42" s="71"/>
      <c r="BN42" s="71"/>
      <c r="BO42" s="71"/>
      <c r="BP42" s="71"/>
    </row>
    <row r="43" spans="1:137" ht="44.25" customHeight="1" x14ac:dyDescent="0.25">
      <c r="A43" s="77" t="s">
        <v>56</v>
      </c>
      <c r="B43" s="75" t="s">
        <v>79</v>
      </c>
      <c r="C43" s="18" t="s">
        <v>125</v>
      </c>
      <c r="D43" s="62">
        <v>273</v>
      </c>
      <c r="E43" s="18">
        <v>33</v>
      </c>
      <c r="F43" s="18">
        <v>240</v>
      </c>
      <c r="G43" s="18">
        <v>82</v>
      </c>
      <c r="H43" s="18">
        <v>134</v>
      </c>
      <c r="I43" s="18"/>
      <c r="J43" s="18">
        <v>24</v>
      </c>
      <c r="K43" s="62">
        <v>155</v>
      </c>
      <c r="L43" s="62"/>
      <c r="M43" s="62"/>
      <c r="N43" s="18"/>
      <c r="O43" s="18"/>
      <c r="P43" s="18"/>
      <c r="Q43" s="18"/>
      <c r="R43" s="18"/>
      <c r="S43" s="18"/>
      <c r="T43" s="62"/>
      <c r="U43" s="18"/>
      <c r="V43" s="18"/>
      <c r="W43" s="18"/>
      <c r="X43" s="18"/>
      <c r="Y43" s="18"/>
      <c r="Z43" s="18"/>
      <c r="AA43" s="62"/>
      <c r="AB43" s="18"/>
      <c r="AC43" s="18"/>
      <c r="AD43" s="18"/>
      <c r="AE43" s="18"/>
      <c r="AF43" s="18"/>
      <c r="AG43" s="18"/>
      <c r="AH43" s="26"/>
      <c r="AI43" s="18"/>
      <c r="AJ43" s="18"/>
      <c r="AK43" s="18"/>
      <c r="AL43" s="18"/>
      <c r="AM43" s="18"/>
      <c r="AN43" s="18"/>
      <c r="AO43" s="26">
        <v>273</v>
      </c>
      <c r="AP43" s="18">
        <v>82</v>
      </c>
      <c r="AQ43" s="18">
        <v>134</v>
      </c>
      <c r="AR43" s="18">
        <v>24</v>
      </c>
      <c r="AS43" s="18">
        <v>33</v>
      </c>
      <c r="AT43" s="18">
        <v>0</v>
      </c>
      <c r="AU43" s="18" t="s">
        <v>125</v>
      </c>
      <c r="AV43" s="62"/>
      <c r="AW43" s="18"/>
      <c r="AX43" s="18"/>
      <c r="AY43" s="18"/>
      <c r="AZ43" s="11"/>
      <c r="BA43" s="11"/>
      <c r="BB43" s="20"/>
      <c r="BC43" s="26"/>
      <c r="BD43" s="11"/>
      <c r="BE43" s="11"/>
      <c r="BF43" s="11"/>
      <c r="BG43" s="11"/>
      <c r="BH43" s="11"/>
      <c r="BI43" s="20"/>
      <c r="BJ43" s="62"/>
      <c r="BK43" s="18"/>
      <c r="BL43" s="18"/>
      <c r="BM43" s="18"/>
      <c r="BN43" s="18"/>
      <c r="BO43" s="11"/>
      <c r="BP43" s="20"/>
    </row>
    <row r="44" spans="1:137" ht="16.5" customHeight="1" x14ac:dyDescent="0.25">
      <c r="A44" s="77" t="s">
        <v>39</v>
      </c>
      <c r="B44" s="78" t="s">
        <v>75</v>
      </c>
      <c r="C44" s="18" t="s">
        <v>128</v>
      </c>
      <c r="D44" s="62">
        <v>144</v>
      </c>
      <c r="E44" s="18"/>
      <c r="F44" s="18">
        <v>144</v>
      </c>
      <c r="G44" s="18"/>
      <c r="H44" s="18">
        <v>144</v>
      </c>
      <c r="I44" s="18"/>
      <c r="J44" s="18"/>
      <c r="K44" s="62"/>
      <c r="L44" s="62"/>
      <c r="M44" s="80"/>
      <c r="N44" s="81"/>
      <c r="O44" s="81"/>
      <c r="P44" s="81"/>
      <c r="Q44" s="81"/>
      <c r="R44" s="81"/>
      <c r="S44" s="81"/>
      <c r="T44" s="80"/>
      <c r="U44" s="81"/>
      <c r="V44" s="18"/>
      <c r="W44" s="18"/>
      <c r="X44" s="18"/>
      <c r="Y44" s="18"/>
      <c r="Z44" s="18"/>
      <c r="AA44" s="62"/>
      <c r="AB44" s="18"/>
      <c r="AC44" s="18"/>
      <c r="AD44" s="18"/>
      <c r="AE44" s="18"/>
      <c r="AF44" s="18"/>
      <c r="AG44" s="18"/>
      <c r="AH44" s="26"/>
      <c r="AI44" s="18"/>
      <c r="AJ44" s="18"/>
      <c r="AK44" s="18"/>
      <c r="AL44" s="18"/>
      <c r="AM44" s="18"/>
      <c r="AN44" s="18"/>
      <c r="AO44" s="26">
        <v>144</v>
      </c>
      <c r="AP44" s="18">
        <v>0</v>
      </c>
      <c r="AQ44" s="18">
        <v>144</v>
      </c>
      <c r="AR44" s="18">
        <v>0</v>
      </c>
      <c r="AS44" s="18">
        <v>0</v>
      </c>
      <c r="AT44" s="18">
        <v>0</v>
      </c>
      <c r="AU44" s="18" t="s">
        <v>128</v>
      </c>
      <c r="AV44" s="62"/>
      <c r="AW44" s="18"/>
      <c r="AX44" s="18"/>
      <c r="AY44" s="18"/>
      <c r="AZ44" s="11"/>
      <c r="BA44" s="82"/>
      <c r="BB44" s="83"/>
      <c r="BC44" s="26"/>
      <c r="BD44" s="11"/>
      <c r="BE44" s="11"/>
      <c r="BF44" s="11"/>
      <c r="BG44" s="11"/>
      <c r="BH44" s="11"/>
      <c r="BI44" s="11"/>
      <c r="BJ44" s="62"/>
      <c r="BK44" s="18"/>
      <c r="BL44" s="18"/>
      <c r="BM44" s="18"/>
      <c r="BN44" s="18"/>
      <c r="BO44" s="82"/>
      <c r="BP44" s="83"/>
    </row>
    <row r="45" spans="1:137" x14ac:dyDescent="0.25">
      <c r="A45" s="77" t="s">
        <v>40</v>
      </c>
      <c r="B45" s="84" t="s">
        <v>76</v>
      </c>
      <c r="C45" s="18" t="s">
        <v>125</v>
      </c>
      <c r="D45" s="62">
        <v>252</v>
      </c>
      <c r="E45" s="18"/>
      <c r="F45" s="18">
        <v>252</v>
      </c>
      <c r="G45" s="18"/>
      <c r="H45" s="18">
        <v>252</v>
      </c>
      <c r="I45" s="18"/>
      <c r="J45" s="18"/>
      <c r="K45" s="62"/>
      <c r="L45" s="62"/>
      <c r="M45" s="80"/>
      <c r="N45" s="81"/>
      <c r="O45" s="81"/>
      <c r="P45" s="81"/>
      <c r="Q45" s="81"/>
      <c r="R45" s="81"/>
      <c r="S45" s="81"/>
      <c r="T45" s="80"/>
      <c r="U45" s="81"/>
      <c r="V45" s="18"/>
      <c r="W45" s="18"/>
      <c r="X45" s="18"/>
      <c r="Y45" s="18"/>
      <c r="Z45" s="18"/>
      <c r="AA45" s="62"/>
      <c r="AB45" s="18"/>
      <c r="AC45" s="18"/>
      <c r="AD45" s="18"/>
      <c r="AE45" s="18"/>
      <c r="AF45" s="18"/>
      <c r="AG45" s="18"/>
      <c r="AH45" s="62"/>
      <c r="AI45" s="18"/>
      <c r="AJ45" s="18"/>
      <c r="AK45" s="18"/>
      <c r="AL45" s="18"/>
      <c r="AM45" s="18"/>
      <c r="AN45" s="18"/>
      <c r="AO45" s="26"/>
      <c r="AP45" s="11"/>
      <c r="AQ45" s="11"/>
      <c r="AR45" s="11"/>
      <c r="AS45" s="11"/>
      <c r="AT45" s="11"/>
      <c r="AU45" s="11"/>
      <c r="AV45" s="26">
        <v>252</v>
      </c>
      <c r="AW45" s="18">
        <v>0</v>
      </c>
      <c r="AX45" s="18">
        <v>252</v>
      </c>
      <c r="AY45" s="18">
        <v>0</v>
      </c>
      <c r="AZ45" s="11">
        <v>0</v>
      </c>
      <c r="BA45" s="11">
        <v>0</v>
      </c>
      <c r="BB45" s="11" t="s">
        <v>125</v>
      </c>
      <c r="BC45" s="26"/>
      <c r="BD45" s="11"/>
      <c r="BE45" s="11"/>
      <c r="BF45" s="11"/>
      <c r="BG45" s="11"/>
      <c r="BH45" s="11"/>
      <c r="BI45" s="11"/>
      <c r="BJ45" s="62"/>
      <c r="BK45" s="18"/>
      <c r="BL45" s="18"/>
      <c r="BM45" s="18"/>
      <c r="BN45" s="18"/>
      <c r="BO45" s="11"/>
      <c r="BP45" s="72"/>
    </row>
    <row r="46" spans="1:137" ht="55.5" customHeight="1" x14ac:dyDescent="0.25">
      <c r="A46" s="69" t="s">
        <v>41</v>
      </c>
      <c r="B46" s="79" t="s">
        <v>80</v>
      </c>
      <c r="C46" s="18" t="s">
        <v>130</v>
      </c>
      <c r="D46" s="26">
        <v>535</v>
      </c>
      <c r="E46" s="71">
        <v>31</v>
      </c>
      <c r="F46" s="71">
        <v>504</v>
      </c>
      <c r="G46" s="71">
        <v>100</v>
      </c>
      <c r="H46" s="71">
        <v>374</v>
      </c>
      <c r="I46" s="71"/>
      <c r="J46" s="71">
        <v>30</v>
      </c>
      <c r="K46" s="26">
        <v>226</v>
      </c>
      <c r="L46" s="26">
        <v>18</v>
      </c>
      <c r="M46" s="26"/>
      <c r="N46" s="71"/>
      <c r="O46" s="71"/>
      <c r="P46" s="71"/>
      <c r="Q46" s="71"/>
      <c r="R46" s="71"/>
      <c r="S46" s="71"/>
      <c r="T46" s="26"/>
      <c r="U46" s="71"/>
      <c r="V46" s="71"/>
      <c r="W46" s="71"/>
      <c r="X46" s="71"/>
      <c r="Y46" s="71"/>
      <c r="Z46" s="71"/>
      <c r="AA46" s="26"/>
      <c r="AB46" s="71"/>
      <c r="AC46" s="71"/>
      <c r="AD46" s="71"/>
      <c r="AE46" s="71"/>
      <c r="AF46" s="71"/>
      <c r="AG46" s="71"/>
      <c r="AH46" s="26"/>
      <c r="AI46" s="71"/>
      <c r="AJ46" s="71"/>
      <c r="AK46" s="71"/>
      <c r="AL46" s="71"/>
      <c r="AM46" s="71"/>
      <c r="AN46" s="71"/>
      <c r="AO46" s="26"/>
      <c r="AP46" s="71"/>
      <c r="AQ46" s="71"/>
      <c r="AR46" s="71"/>
      <c r="AS46" s="71"/>
      <c r="AT46" s="71"/>
      <c r="AU46" s="71"/>
      <c r="AV46" s="26">
        <v>535</v>
      </c>
      <c r="AW46" s="72">
        <v>100</v>
      </c>
      <c r="AX46" s="72">
        <f>AX47+AX48+AX49+AX50</f>
        <v>374</v>
      </c>
      <c r="AY46" s="72">
        <f>AY47+AY48+AY49+AY50</f>
        <v>30</v>
      </c>
      <c r="AZ46" s="72">
        <f>AZ47+AZ48+AZ49+AZ50</f>
        <v>31</v>
      </c>
      <c r="BA46" s="72">
        <v>18</v>
      </c>
      <c r="BB46" s="71" t="s">
        <v>126</v>
      </c>
      <c r="BC46" s="26"/>
      <c r="BD46" s="71"/>
      <c r="BE46" s="71"/>
      <c r="BF46" s="71"/>
      <c r="BG46" s="71"/>
      <c r="BH46" s="71"/>
      <c r="BI46" s="71"/>
      <c r="BJ46" s="26"/>
      <c r="BK46" s="71"/>
      <c r="BL46" s="71"/>
      <c r="BM46" s="71"/>
      <c r="BN46" s="71"/>
      <c r="BO46" s="3"/>
      <c r="BP46" s="43"/>
    </row>
    <row r="47" spans="1:137" ht="47.25" customHeight="1" x14ac:dyDescent="0.25">
      <c r="A47" s="73" t="s">
        <v>42</v>
      </c>
      <c r="B47" s="74" t="s">
        <v>81</v>
      </c>
      <c r="C47" s="18" t="s">
        <v>125</v>
      </c>
      <c r="D47" s="62">
        <v>102</v>
      </c>
      <c r="E47" s="18">
        <v>10</v>
      </c>
      <c r="F47" s="18">
        <v>92</v>
      </c>
      <c r="G47" s="18">
        <v>30</v>
      </c>
      <c r="H47" s="18">
        <v>52</v>
      </c>
      <c r="I47" s="18"/>
      <c r="J47" s="18">
        <v>10</v>
      </c>
      <c r="K47" s="62">
        <v>69</v>
      </c>
      <c r="L47" s="62"/>
      <c r="M47" s="62"/>
      <c r="N47" s="18"/>
      <c r="O47" s="18"/>
      <c r="P47" s="18"/>
      <c r="Q47" s="18"/>
      <c r="R47" s="18"/>
      <c r="S47" s="18"/>
      <c r="T47" s="62"/>
      <c r="U47" s="18"/>
      <c r="V47" s="18"/>
      <c r="W47" s="18"/>
      <c r="X47" s="18"/>
      <c r="Y47" s="18"/>
      <c r="Z47" s="18"/>
      <c r="AA47" s="62"/>
      <c r="AB47" s="18"/>
      <c r="AC47" s="18"/>
      <c r="AD47" s="18"/>
      <c r="AE47" s="18"/>
      <c r="AF47" s="18"/>
      <c r="AG47" s="18"/>
      <c r="AH47" s="62"/>
      <c r="AI47" s="18"/>
      <c r="AJ47" s="18"/>
      <c r="AK47" s="18"/>
      <c r="AL47" s="18"/>
      <c r="AM47" s="18"/>
      <c r="AN47" s="18"/>
      <c r="AO47" s="62"/>
      <c r="AP47" s="18"/>
      <c r="AQ47" s="18"/>
      <c r="AR47" s="18"/>
      <c r="AS47" s="18"/>
      <c r="AT47" s="18"/>
      <c r="AU47" s="44"/>
      <c r="AV47" s="26">
        <v>102</v>
      </c>
      <c r="AW47" s="18">
        <v>30</v>
      </c>
      <c r="AX47" s="18">
        <v>52</v>
      </c>
      <c r="AY47" s="18">
        <v>10</v>
      </c>
      <c r="AZ47" s="18">
        <v>10</v>
      </c>
      <c r="BA47" s="18">
        <v>0</v>
      </c>
      <c r="BB47" s="18" t="s">
        <v>125</v>
      </c>
      <c r="BC47" s="62"/>
      <c r="BD47" s="18"/>
      <c r="BE47" s="18"/>
      <c r="BF47" s="18"/>
      <c r="BG47" s="18"/>
      <c r="BH47" s="18"/>
      <c r="BI47" s="44"/>
      <c r="BJ47" s="62"/>
      <c r="BK47" s="18"/>
      <c r="BL47" s="18"/>
      <c r="BM47" s="18"/>
      <c r="BN47" s="18"/>
      <c r="BO47" s="18"/>
      <c r="BP47" s="71"/>
    </row>
    <row r="48" spans="1:137" ht="46.5" customHeight="1" x14ac:dyDescent="0.25">
      <c r="A48" s="73" t="s">
        <v>43</v>
      </c>
      <c r="B48" s="75" t="s">
        <v>82</v>
      </c>
      <c r="C48" s="18" t="s">
        <v>126</v>
      </c>
      <c r="D48" s="62">
        <v>217</v>
      </c>
      <c r="E48" s="18">
        <v>21</v>
      </c>
      <c r="F48" s="18">
        <v>196</v>
      </c>
      <c r="G48" s="18">
        <v>70</v>
      </c>
      <c r="H48" s="18">
        <v>106</v>
      </c>
      <c r="I48" s="18"/>
      <c r="J48" s="18">
        <v>20</v>
      </c>
      <c r="K48" s="62">
        <v>121</v>
      </c>
      <c r="L48" s="62">
        <v>18</v>
      </c>
      <c r="M48" s="62"/>
      <c r="N48" s="18"/>
      <c r="O48" s="18"/>
      <c r="P48" s="18"/>
      <c r="Q48" s="18"/>
      <c r="R48" s="18"/>
      <c r="S48" s="18"/>
      <c r="T48" s="62"/>
      <c r="U48" s="18"/>
      <c r="V48" s="18"/>
      <c r="W48" s="18"/>
      <c r="X48" s="18"/>
      <c r="Y48" s="18"/>
      <c r="Z48" s="18"/>
      <c r="AA48" s="62"/>
      <c r="AB48" s="18"/>
      <c r="AC48" s="18"/>
      <c r="AD48" s="18"/>
      <c r="AE48" s="18"/>
      <c r="AF48" s="18"/>
      <c r="AG48" s="18"/>
      <c r="AH48" s="62"/>
      <c r="AI48" s="18"/>
      <c r="AJ48" s="18"/>
      <c r="AK48" s="18"/>
      <c r="AL48" s="18"/>
      <c r="AM48" s="18"/>
      <c r="AN48" s="18"/>
      <c r="AO48" s="62"/>
      <c r="AP48" s="18"/>
      <c r="AQ48" s="18"/>
      <c r="AR48" s="18"/>
      <c r="AS48" s="18"/>
      <c r="AT48" s="18"/>
      <c r="AU48" s="18"/>
      <c r="AV48" s="26">
        <v>217</v>
      </c>
      <c r="AW48" s="18">
        <v>70</v>
      </c>
      <c r="AX48" s="18">
        <v>106</v>
      </c>
      <c r="AY48" s="18">
        <v>20</v>
      </c>
      <c r="AZ48" s="18">
        <v>21</v>
      </c>
      <c r="BA48" s="11">
        <v>0</v>
      </c>
      <c r="BB48" s="11" t="s">
        <v>126</v>
      </c>
      <c r="BC48" s="62"/>
      <c r="BD48" s="18"/>
      <c r="BE48" s="18"/>
      <c r="BF48" s="18"/>
      <c r="BG48" s="18"/>
      <c r="BH48" s="18"/>
      <c r="BI48" s="18"/>
      <c r="BJ48" s="62"/>
      <c r="BK48" s="18"/>
      <c r="BL48" s="18"/>
      <c r="BM48" s="18"/>
      <c r="BN48" s="18"/>
      <c r="BO48" s="11"/>
      <c r="BP48" s="72"/>
    </row>
    <row r="49" spans="1:101" x14ac:dyDescent="0.25">
      <c r="A49" s="77" t="s">
        <v>44</v>
      </c>
      <c r="B49" s="78" t="s">
        <v>75</v>
      </c>
      <c r="C49" s="18" t="s">
        <v>128</v>
      </c>
      <c r="D49" s="62">
        <v>108</v>
      </c>
      <c r="E49" s="18"/>
      <c r="F49" s="18">
        <v>108</v>
      </c>
      <c r="G49" s="18"/>
      <c r="H49" s="18">
        <v>108</v>
      </c>
      <c r="I49" s="18"/>
      <c r="J49" s="18"/>
      <c r="K49" s="62">
        <v>36</v>
      </c>
      <c r="L49" s="62"/>
      <c r="M49" s="80"/>
      <c r="N49" s="81"/>
      <c r="O49" s="81"/>
      <c r="P49" s="81"/>
      <c r="Q49" s="81"/>
      <c r="R49" s="81"/>
      <c r="S49" s="81"/>
      <c r="T49" s="80"/>
      <c r="U49" s="81"/>
      <c r="V49" s="18"/>
      <c r="W49" s="18"/>
      <c r="X49" s="18"/>
      <c r="Y49" s="18"/>
      <c r="Z49" s="18"/>
      <c r="AA49" s="62"/>
      <c r="AB49" s="18"/>
      <c r="AC49" s="18"/>
      <c r="AD49" s="18"/>
      <c r="AE49" s="18"/>
      <c r="AF49" s="18"/>
      <c r="AG49" s="18"/>
      <c r="AH49" s="62"/>
      <c r="AI49" s="18"/>
      <c r="AJ49" s="18"/>
      <c r="AK49" s="18"/>
      <c r="AL49" s="18"/>
      <c r="AM49" s="18"/>
      <c r="AN49" s="18"/>
      <c r="AO49" s="62"/>
      <c r="AP49" s="18"/>
      <c r="AQ49" s="18"/>
      <c r="AR49" s="18"/>
      <c r="AS49" s="18"/>
      <c r="AT49" s="18"/>
      <c r="AU49" s="18"/>
      <c r="AV49" s="26">
        <v>108</v>
      </c>
      <c r="AW49" s="18">
        <v>0</v>
      </c>
      <c r="AX49" s="18">
        <v>108</v>
      </c>
      <c r="AY49" s="18">
        <v>0</v>
      </c>
      <c r="AZ49" s="18">
        <v>0</v>
      </c>
      <c r="BA49" s="11">
        <v>0</v>
      </c>
      <c r="BB49" s="11" t="s">
        <v>128</v>
      </c>
      <c r="BC49" s="62"/>
      <c r="BD49" s="18"/>
      <c r="BE49" s="18"/>
      <c r="BF49" s="18"/>
      <c r="BG49" s="18"/>
      <c r="BH49" s="18"/>
      <c r="BI49" s="18"/>
      <c r="BJ49" s="62"/>
      <c r="BK49" s="18"/>
      <c r="BL49" s="18"/>
      <c r="BM49" s="18"/>
      <c r="BN49" s="18"/>
      <c r="BO49" s="11"/>
      <c r="BP49" s="72"/>
    </row>
    <row r="50" spans="1:101" x14ac:dyDescent="0.25">
      <c r="A50" s="77" t="s">
        <v>45</v>
      </c>
      <c r="B50" s="84" t="s">
        <v>76</v>
      </c>
      <c r="C50" s="18" t="s">
        <v>125</v>
      </c>
      <c r="D50" s="62">
        <v>108</v>
      </c>
      <c r="E50" s="18"/>
      <c r="F50" s="18">
        <v>108</v>
      </c>
      <c r="G50" s="18"/>
      <c r="H50" s="18">
        <v>108</v>
      </c>
      <c r="I50" s="18"/>
      <c r="J50" s="18"/>
      <c r="K50" s="62"/>
      <c r="L50" s="62"/>
      <c r="M50" s="80"/>
      <c r="N50" s="81"/>
      <c r="O50" s="81"/>
      <c r="P50" s="81"/>
      <c r="Q50" s="81"/>
      <c r="R50" s="81"/>
      <c r="S50" s="81"/>
      <c r="T50" s="80"/>
      <c r="U50" s="81"/>
      <c r="V50" s="18"/>
      <c r="W50" s="18"/>
      <c r="X50" s="18"/>
      <c r="Y50" s="18"/>
      <c r="Z50" s="18"/>
      <c r="AA50" s="62"/>
      <c r="AB50" s="18"/>
      <c r="AC50" s="18"/>
      <c r="AD50" s="18"/>
      <c r="AE50" s="18"/>
      <c r="AF50" s="18"/>
      <c r="AG50" s="18"/>
      <c r="AH50" s="62"/>
      <c r="AI50" s="18"/>
      <c r="AJ50" s="85"/>
      <c r="AK50" s="85"/>
      <c r="AL50" s="18"/>
      <c r="AM50" s="18"/>
      <c r="AN50" s="18"/>
      <c r="AO50" s="62"/>
      <c r="AP50" s="18"/>
      <c r="AQ50" s="18"/>
      <c r="AR50" s="18"/>
      <c r="AS50" s="18"/>
      <c r="AT50" s="18"/>
      <c r="AU50" s="18"/>
      <c r="AV50" s="26">
        <v>108</v>
      </c>
      <c r="AW50" s="18">
        <v>0</v>
      </c>
      <c r="AX50" s="18">
        <v>108</v>
      </c>
      <c r="AY50" s="18">
        <v>0</v>
      </c>
      <c r="AZ50" s="18">
        <v>0</v>
      </c>
      <c r="BA50" s="11">
        <v>0</v>
      </c>
      <c r="BB50" s="11" t="s">
        <v>125</v>
      </c>
      <c r="BC50" s="62"/>
      <c r="BD50" s="18"/>
      <c r="BE50" s="18"/>
      <c r="BF50" s="18"/>
      <c r="BG50" s="18"/>
      <c r="BH50" s="18"/>
      <c r="BI50" s="18"/>
      <c r="BJ50" s="62"/>
      <c r="BK50" s="18"/>
      <c r="BL50" s="18"/>
      <c r="BM50" s="18"/>
      <c r="BN50" s="18"/>
      <c r="BO50" s="11"/>
      <c r="BP50" s="72"/>
    </row>
    <row r="51" spans="1:101" ht="57.75" customHeight="1" x14ac:dyDescent="0.25">
      <c r="A51" s="86" t="s">
        <v>83</v>
      </c>
      <c r="B51" s="87" t="s">
        <v>84</v>
      </c>
      <c r="C51" s="18" t="s">
        <v>130</v>
      </c>
      <c r="D51" s="26">
        <v>466</v>
      </c>
      <c r="E51" s="71">
        <v>27</v>
      </c>
      <c r="F51" s="71">
        <v>439</v>
      </c>
      <c r="G51" s="71">
        <v>96</v>
      </c>
      <c r="H51" s="71">
        <v>322</v>
      </c>
      <c r="I51" s="71"/>
      <c r="J51" s="71">
        <v>21</v>
      </c>
      <c r="K51" s="26">
        <v>219</v>
      </c>
      <c r="L51" s="26">
        <v>18</v>
      </c>
      <c r="M51" s="88"/>
      <c r="N51" s="81"/>
      <c r="O51" s="81"/>
      <c r="P51" s="81"/>
      <c r="Q51" s="81"/>
      <c r="R51" s="81"/>
      <c r="S51" s="81"/>
      <c r="T51" s="80"/>
      <c r="U51" s="81"/>
      <c r="V51" s="18"/>
      <c r="W51" s="18"/>
      <c r="X51" s="18"/>
      <c r="Y51" s="18"/>
      <c r="Z51" s="18"/>
      <c r="AA51" s="62"/>
      <c r="AB51" s="18"/>
      <c r="AC51" s="18"/>
      <c r="AD51" s="18"/>
      <c r="AE51" s="18"/>
      <c r="AF51" s="18"/>
      <c r="AG51" s="18"/>
      <c r="AH51" s="62"/>
      <c r="AI51" s="18"/>
      <c r="AJ51" s="85"/>
      <c r="AK51" s="85"/>
      <c r="AL51" s="18"/>
      <c r="AM51" s="18"/>
      <c r="AN51" s="18"/>
      <c r="AO51" s="62"/>
      <c r="AP51" s="18"/>
      <c r="AQ51" s="18"/>
      <c r="AR51" s="18"/>
      <c r="AS51" s="18"/>
      <c r="AT51" s="18"/>
      <c r="AU51" s="18"/>
      <c r="AV51" s="26">
        <v>21</v>
      </c>
      <c r="AW51" s="72">
        <v>9</v>
      </c>
      <c r="AX51" s="72">
        <v>8</v>
      </c>
      <c r="AY51" s="72">
        <v>2</v>
      </c>
      <c r="AZ51" s="72">
        <v>2</v>
      </c>
      <c r="BA51" s="72">
        <v>0</v>
      </c>
      <c r="BB51" s="72"/>
      <c r="BC51" s="26">
        <v>445</v>
      </c>
      <c r="BD51" s="72">
        <v>87</v>
      </c>
      <c r="BE51" s="72">
        <f>BE52+BE53+BE54+BE55</f>
        <v>314</v>
      </c>
      <c r="BF51" s="72">
        <f>BF52+BF53+BF54+BF55</f>
        <v>19</v>
      </c>
      <c r="BG51" s="72">
        <f>BG52+BG53+BG54+BG55</f>
        <v>25</v>
      </c>
      <c r="BH51" s="72">
        <v>18</v>
      </c>
      <c r="BI51" s="71" t="s">
        <v>126</v>
      </c>
      <c r="BJ51" s="62"/>
      <c r="BK51" s="18"/>
      <c r="BL51" s="18"/>
      <c r="BM51" s="18"/>
      <c r="BN51" s="11"/>
      <c r="BO51" s="11"/>
      <c r="BP51" s="71"/>
    </row>
    <row r="52" spans="1:101" ht="45" customHeight="1" x14ac:dyDescent="0.25">
      <c r="A52" s="89" t="s">
        <v>85</v>
      </c>
      <c r="B52" s="74" t="s">
        <v>86</v>
      </c>
      <c r="C52" s="90" t="s">
        <v>125</v>
      </c>
      <c r="D52" s="62">
        <v>105</v>
      </c>
      <c r="E52" s="18">
        <v>10</v>
      </c>
      <c r="F52" s="18">
        <v>95</v>
      </c>
      <c r="G52" s="18">
        <v>36</v>
      </c>
      <c r="H52" s="18">
        <v>52</v>
      </c>
      <c r="I52" s="18"/>
      <c r="J52" s="18">
        <v>7</v>
      </c>
      <c r="K52" s="62">
        <v>66</v>
      </c>
      <c r="L52" s="62"/>
      <c r="M52" s="80"/>
      <c r="N52" s="81"/>
      <c r="O52" s="81"/>
      <c r="P52" s="81"/>
      <c r="Q52" s="81"/>
      <c r="R52" s="81"/>
      <c r="S52" s="81"/>
      <c r="T52" s="80"/>
      <c r="U52" s="81"/>
      <c r="V52" s="18"/>
      <c r="W52" s="18"/>
      <c r="X52" s="18"/>
      <c r="Y52" s="18"/>
      <c r="Z52" s="18"/>
      <c r="AA52" s="62"/>
      <c r="AB52" s="18"/>
      <c r="AC52" s="18"/>
      <c r="AD52" s="18"/>
      <c r="AE52" s="18"/>
      <c r="AF52" s="18"/>
      <c r="AG52" s="18"/>
      <c r="AH52" s="62"/>
      <c r="AI52" s="18"/>
      <c r="AJ52" s="85"/>
      <c r="AK52" s="85"/>
      <c r="AL52" s="18"/>
      <c r="AM52" s="18"/>
      <c r="AN52" s="18"/>
      <c r="AO52" s="62"/>
      <c r="AP52" s="18"/>
      <c r="AQ52" s="18"/>
      <c r="AR52" s="18"/>
      <c r="AS52" s="18"/>
      <c r="AT52" s="18"/>
      <c r="AU52" s="18"/>
      <c r="AV52" s="26">
        <v>21</v>
      </c>
      <c r="AW52" s="18">
        <v>9</v>
      </c>
      <c r="AX52" s="18">
        <v>8</v>
      </c>
      <c r="AY52" s="18">
        <v>2</v>
      </c>
      <c r="AZ52" s="11">
        <v>2</v>
      </c>
      <c r="BA52" s="11">
        <v>0</v>
      </c>
      <c r="BB52" s="72"/>
      <c r="BC52" s="26">
        <v>84</v>
      </c>
      <c r="BD52" s="18">
        <v>27</v>
      </c>
      <c r="BE52" s="18">
        <v>44</v>
      </c>
      <c r="BF52" s="18">
        <v>5</v>
      </c>
      <c r="BG52" s="18">
        <v>8</v>
      </c>
      <c r="BH52" s="18">
        <v>0</v>
      </c>
      <c r="BI52" s="18" t="s">
        <v>125</v>
      </c>
      <c r="BJ52" s="62"/>
      <c r="BK52" s="18"/>
      <c r="BL52" s="18"/>
      <c r="BM52" s="18"/>
      <c r="BN52" s="11"/>
      <c r="BO52" s="11"/>
      <c r="BP52" s="71"/>
    </row>
    <row r="53" spans="1:101" ht="43.5" customHeight="1" x14ac:dyDescent="0.25">
      <c r="A53" s="89" t="s">
        <v>87</v>
      </c>
      <c r="B53" s="74" t="s">
        <v>88</v>
      </c>
      <c r="C53" s="90" t="s">
        <v>126</v>
      </c>
      <c r="D53" s="62">
        <v>181</v>
      </c>
      <c r="E53" s="18">
        <v>17</v>
      </c>
      <c r="F53" s="18">
        <v>164</v>
      </c>
      <c r="G53" s="18">
        <v>60</v>
      </c>
      <c r="H53" s="18">
        <v>90</v>
      </c>
      <c r="I53" s="18"/>
      <c r="J53" s="18">
        <v>14</v>
      </c>
      <c r="K53" s="62">
        <v>117</v>
      </c>
      <c r="L53" s="62">
        <v>18</v>
      </c>
      <c r="M53" s="80"/>
      <c r="N53" s="81"/>
      <c r="O53" s="81"/>
      <c r="P53" s="81"/>
      <c r="Q53" s="81"/>
      <c r="R53" s="81"/>
      <c r="S53" s="81"/>
      <c r="T53" s="80"/>
      <c r="U53" s="81"/>
      <c r="V53" s="18"/>
      <c r="W53" s="18"/>
      <c r="X53" s="18"/>
      <c r="Y53" s="18"/>
      <c r="Z53" s="18"/>
      <c r="AA53" s="62"/>
      <c r="AB53" s="18"/>
      <c r="AC53" s="18"/>
      <c r="AD53" s="18"/>
      <c r="AE53" s="18"/>
      <c r="AF53" s="18"/>
      <c r="AG53" s="18"/>
      <c r="AH53" s="62"/>
      <c r="AI53" s="18"/>
      <c r="AJ53" s="85"/>
      <c r="AK53" s="85"/>
      <c r="AL53" s="18"/>
      <c r="AM53" s="18"/>
      <c r="AN53" s="18"/>
      <c r="AO53" s="62"/>
      <c r="AP53" s="18"/>
      <c r="AQ53" s="18"/>
      <c r="AR53" s="18"/>
      <c r="AS53" s="18"/>
      <c r="AT53" s="18"/>
      <c r="AU53" s="18"/>
      <c r="AV53" s="62"/>
      <c r="AW53" s="18"/>
      <c r="AX53" s="18"/>
      <c r="AY53" s="18"/>
      <c r="AZ53" s="11"/>
      <c r="BA53" s="11"/>
      <c r="BB53" s="72"/>
      <c r="BC53" s="26">
        <v>181</v>
      </c>
      <c r="BD53" s="18">
        <v>60</v>
      </c>
      <c r="BE53" s="18">
        <v>90</v>
      </c>
      <c r="BF53" s="18">
        <v>14</v>
      </c>
      <c r="BG53" s="18">
        <v>17</v>
      </c>
      <c r="BH53" s="18">
        <v>18</v>
      </c>
      <c r="BI53" s="18" t="s">
        <v>126</v>
      </c>
      <c r="BJ53" s="62"/>
      <c r="BK53" s="18"/>
      <c r="BL53" s="18"/>
      <c r="BM53" s="18"/>
      <c r="BN53" s="11"/>
      <c r="BO53" s="11"/>
      <c r="BP53" s="71"/>
    </row>
    <row r="54" spans="1:101" ht="15.75" customHeight="1" x14ac:dyDescent="0.25">
      <c r="A54" s="77" t="s">
        <v>89</v>
      </c>
      <c r="B54" s="78" t="s">
        <v>75</v>
      </c>
      <c r="C54" s="90" t="s">
        <v>128</v>
      </c>
      <c r="D54" s="62">
        <v>108</v>
      </c>
      <c r="E54" s="18"/>
      <c r="F54" s="18">
        <v>108</v>
      </c>
      <c r="G54" s="18"/>
      <c r="H54" s="18">
        <v>108</v>
      </c>
      <c r="I54" s="18"/>
      <c r="J54" s="18"/>
      <c r="K54" s="62">
        <v>36</v>
      </c>
      <c r="L54" s="62"/>
      <c r="M54" s="80"/>
      <c r="N54" s="81"/>
      <c r="O54" s="81"/>
      <c r="P54" s="81"/>
      <c r="Q54" s="81"/>
      <c r="R54" s="81"/>
      <c r="S54" s="81"/>
      <c r="T54" s="80"/>
      <c r="U54" s="81"/>
      <c r="V54" s="18"/>
      <c r="W54" s="18"/>
      <c r="X54" s="18"/>
      <c r="Y54" s="18"/>
      <c r="Z54" s="18"/>
      <c r="AA54" s="62"/>
      <c r="AB54" s="18"/>
      <c r="AC54" s="18"/>
      <c r="AD54" s="18"/>
      <c r="AE54" s="18"/>
      <c r="AF54" s="18"/>
      <c r="AG54" s="18"/>
      <c r="AH54" s="62"/>
      <c r="AI54" s="18"/>
      <c r="AJ54" s="85"/>
      <c r="AK54" s="85"/>
      <c r="AL54" s="18"/>
      <c r="AM54" s="18"/>
      <c r="AN54" s="18"/>
      <c r="AO54" s="62"/>
      <c r="AP54" s="18"/>
      <c r="AQ54" s="18"/>
      <c r="AR54" s="18"/>
      <c r="AS54" s="18"/>
      <c r="AT54" s="18"/>
      <c r="AU54" s="18"/>
      <c r="AV54" s="62"/>
      <c r="AW54" s="18"/>
      <c r="AX54" s="18"/>
      <c r="AY54" s="18"/>
      <c r="AZ54" s="11"/>
      <c r="BA54" s="11"/>
      <c r="BB54" s="72"/>
      <c r="BC54" s="26">
        <v>108</v>
      </c>
      <c r="BD54" s="18">
        <v>0</v>
      </c>
      <c r="BE54" s="18">
        <v>108</v>
      </c>
      <c r="BF54" s="18">
        <v>0</v>
      </c>
      <c r="BG54" s="18">
        <v>0</v>
      </c>
      <c r="BH54" s="18">
        <v>0</v>
      </c>
      <c r="BI54" s="18" t="s">
        <v>128</v>
      </c>
      <c r="BJ54" s="62"/>
      <c r="BK54" s="18"/>
      <c r="BL54" s="18"/>
      <c r="BM54" s="18"/>
      <c r="BN54" s="11"/>
      <c r="BO54" s="11"/>
      <c r="BP54" s="71"/>
    </row>
    <row r="55" spans="1:101" ht="18.75" customHeight="1" x14ac:dyDescent="0.25">
      <c r="A55" s="77" t="s">
        <v>90</v>
      </c>
      <c r="B55" s="84" t="s">
        <v>76</v>
      </c>
      <c r="C55" s="90" t="s">
        <v>125</v>
      </c>
      <c r="D55" s="62">
        <v>72</v>
      </c>
      <c r="E55" s="18"/>
      <c r="F55" s="18">
        <v>72</v>
      </c>
      <c r="G55" s="18"/>
      <c r="H55" s="18">
        <v>72</v>
      </c>
      <c r="I55" s="18"/>
      <c r="J55" s="18"/>
      <c r="K55" s="62"/>
      <c r="L55" s="62"/>
      <c r="M55" s="80"/>
      <c r="N55" s="81"/>
      <c r="O55" s="81"/>
      <c r="P55" s="81"/>
      <c r="Q55" s="81"/>
      <c r="R55" s="81"/>
      <c r="S55" s="81"/>
      <c r="T55" s="80"/>
      <c r="U55" s="81"/>
      <c r="V55" s="18"/>
      <c r="W55" s="18"/>
      <c r="X55" s="18"/>
      <c r="Y55" s="18"/>
      <c r="Z55" s="18"/>
      <c r="AA55" s="62"/>
      <c r="AB55" s="18"/>
      <c r="AC55" s="18"/>
      <c r="AD55" s="18"/>
      <c r="AE55" s="18"/>
      <c r="AF55" s="18"/>
      <c r="AG55" s="18"/>
      <c r="AH55" s="62"/>
      <c r="AI55" s="18"/>
      <c r="AJ55" s="85"/>
      <c r="AK55" s="85"/>
      <c r="AL55" s="18"/>
      <c r="AM55" s="18"/>
      <c r="AN55" s="18"/>
      <c r="AO55" s="62"/>
      <c r="AP55" s="18"/>
      <c r="AQ55" s="18"/>
      <c r="AR55" s="18"/>
      <c r="AS55" s="18"/>
      <c r="AT55" s="18"/>
      <c r="AU55" s="18"/>
      <c r="AV55" s="62"/>
      <c r="AW55" s="18"/>
      <c r="AX55" s="18"/>
      <c r="AY55" s="18"/>
      <c r="AZ55" s="11"/>
      <c r="BA55" s="11"/>
      <c r="BB55" s="72"/>
      <c r="BC55" s="26">
        <v>72</v>
      </c>
      <c r="BD55" s="18">
        <v>0</v>
      </c>
      <c r="BE55" s="18">
        <v>72</v>
      </c>
      <c r="BF55" s="18">
        <v>0</v>
      </c>
      <c r="BG55" s="18">
        <v>0</v>
      </c>
      <c r="BH55" s="18">
        <v>0</v>
      </c>
      <c r="BI55" s="18" t="s">
        <v>125</v>
      </c>
      <c r="BJ55" s="62"/>
      <c r="BK55" s="18"/>
      <c r="BL55" s="18"/>
      <c r="BM55" s="18"/>
      <c r="BN55" s="11"/>
      <c r="BO55" s="11"/>
      <c r="BP55" s="71"/>
    </row>
    <row r="56" spans="1:101" ht="55.5" customHeight="1" x14ac:dyDescent="0.25">
      <c r="A56" s="91" t="s">
        <v>91</v>
      </c>
      <c r="B56" s="92" t="s">
        <v>92</v>
      </c>
      <c r="C56" s="90" t="s">
        <v>130</v>
      </c>
      <c r="D56" s="26">
        <v>782</v>
      </c>
      <c r="E56" s="71">
        <v>42</v>
      </c>
      <c r="F56" s="71">
        <v>740</v>
      </c>
      <c r="G56" s="71">
        <v>142</v>
      </c>
      <c r="H56" s="71">
        <v>562</v>
      </c>
      <c r="I56" s="71"/>
      <c r="J56" s="71">
        <v>36</v>
      </c>
      <c r="K56" s="26">
        <v>262</v>
      </c>
      <c r="L56" s="26">
        <v>18</v>
      </c>
      <c r="M56" s="88"/>
      <c r="N56" s="81"/>
      <c r="O56" s="81"/>
      <c r="P56" s="81"/>
      <c r="Q56" s="81"/>
      <c r="R56" s="81"/>
      <c r="S56" s="81"/>
      <c r="T56" s="80"/>
      <c r="U56" s="81"/>
      <c r="V56" s="18"/>
      <c r="W56" s="18"/>
      <c r="X56" s="18"/>
      <c r="Y56" s="18"/>
      <c r="Z56" s="18"/>
      <c r="AA56" s="62"/>
      <c r="AB56" s="18"/>
      <c r="AC56" s="18"/>
      <c r="AD56" s="18"/>
      <c r="AE56" s="18"/>
      <c r="AF56" s="18"/>
      <c r="AG56" s="18"/>
      <c r="AH56" s="62"/>
      <c r="AI56" s="18"/>
      <c r="AJ56" s="85"/>
      <c r="AK56" s="85"/>
      <c r="AL56" s="18"/>
      <c r="AM56" s="18"/>
      <c r="AN56" s="18"/>
      <c r="AO56" s="62"/>
      <c r="AP56" s="18"/>
      <c r="AQ56" s="18"/>
      <c r="AR56" s="18"/>
      <c r="AS56" s="18"/>
      <c r="AT56" s="18"/>
      <c r="AU56" s="18"/>
      <c r="AV56" s="62"/>
      <c r="AW56" s="18"/>
      <c r="AX56" s="18"/>
      <c r="AY56" s="18"/>
      <c r="AZ56" s="11"/>
      <c r="BA56" s="11"/>
      <c r="BB56" s="72"/>
      <c r="BC56" s="26">
        <f t="shared" ref="BC56:BH56" si="17">BC57</f>
        <v>61</v>
      </c>
      <c r="BD56" s="72">
        <v>18</v>
      </c>
      <c r="BE56" s="72">
        <f t="shared" si="17"/>
        <v>32</v>
      </c>
      <c r="BF56" s="72">
        <f t="shared" si="17"/>
        <v>5</v>
      </c>
      <c r="BG56" s="72">
        <f t="shared" si="17"/>
        <v>6</v>
      </c>
      <c r="BH56" s="72">
        <f t="shared" si="17"/>
        <v>0</v>
      </c>
      <c r="BI56" s="18"/>
      <c r="BJ56" s="26">
        <f>BJ57+BJ58+BJ59+BJ60</f>
        <v>721</v>
      </c>
      <c r="BK56" s="72">
        <v>124</v>
      </c>
      <c r="BL56" s="72">
        <f>BL57+BL58+BL59+BL60</f>
        <v>530</v>
      </c>
      <c r="BM56" s="72">
        <f>BM57+BM58+BM59+BM60</f>
        <v>31</v>
      </c>
      <c r="BN56" s="72">
        <f>BN57+BN58+BN59+BN60</f>
        <v>36</v>
      </c>
      <c r="BO56" s="72">
        <v>18</v>
      </c>
      <c r="BP56" s="71" t="s">
        <v>162</v>
      </c>
    </row>
    <row r="57" spans="1:101" ht="44.25" customHeight="1" x14ac:dyDescent="0.25">
      <c r="A57" s="89" t="s">
        <v>93</v>
      </c>
      <c r="B57" s="74" t="s">
        <v>94</v>
      </c>
      <c r="C57" s="90" t="s">
        <v>125</v>
      </c>
      <c r="D57" s="93">
        <v>100</v>
      </c>
      <c r="E57" s="90">
        <v>10</v>
      </c>
      <c r="F57" s="90">
        <v>90</v>
      </c>
      <c r="G57" s="90">
        <v>30</v>
      </c>
      <c r="H57" s="90">
        <v>52</v>
      </c>
      <c r="I57" s="90"/>
      <c r="J57" s="90">
        <v>8</v>
      </c>
      <c r="K57" s="93">
        <v>68</v>
      </c>
      <c r="L57" s="93"/>
      <c r="M57" s="80"/>
      <c r="N57" s="81"/>
      <c r="O57" s="81"/>
      <c r="P57" s="81"/>
      <c r="Q57" s="81"/>
      <c r="R57" s="81"/>
      <c r="S57" s="81"/>
      <c r="T57" s="80"/>
      <c r="U57" s="81"/>
      <c r="V57" s="18"/>
      <c r="W57" s="18"/>
      <c r="X57" s="18"/>
      <c r="Y57" s="18"/>
      <c r="Z57" s="18"/>
      <c r="AA57" s="62"/>
      <c r="AB57" s="18"/>
      <c r="AC57" s="18"/>
      <c r="AD57" s="18"/>
      <c r="AE57" s="18"/>
      <c r="AF57" s="18"/>
      <c r="AG57" s="18"/>
      <c r="AH57" s="62"/>
      <c r="AI57" s="18"/>
      <c r="AJ57" s="85"/>
      <c r="AK57" s="85"/>
      <c r="AL57" s="18"/>
      <c r="AM57" s="18"/>
      <c r="AN57" s="18"/>
      <c r="AO57" s="62"/>
      <c r="AP57" s="18"/>
      <c r="AQ57" s="18"/>
      <c r="AR57" s="18"/>
      <c r="AS57" s="18"/>
      <c r="AT57" s="18"/>
      <c r="AU57" s="18"/>
      <c r="AV57" s="62"/>
      <c r="AW57" s="18"/>
      <c r="AX57" s="18"/>
      <c r="AY57" s="18"/>
      <c r="AZ57" s="11"/>
      <c r="BA57" s="11"/>
      <c r="BB57" s="72"/>
      <c r="BC57" s="26">
        <v>61</v>
      </c>
      <c r="BD57" s="18">
        <v>18</v>
      </c>
      <c r="BE57" s="18">
        <v>32</v>
      </c>
      <c r="BF57" s="18">
        <v>5</v>
      </c>
      <c r="BG57" s="18">
        <v>6</v>
      </c>
      <c r="BH57" s="18">
        <v>0</v>
      </c>
      <c r="BI57" s="18"/>
      <c r="BJ57" s="26">
        <v>39</v>
      </c>
      <c r="BK57" s="18">
        <v>12</v>
      </c>
      <c r="BL57" s="18">
        <v>20</v>
      </c>
      <c r="BM57" s="18">
        <v>3</v>
      </c>
      <c r="BN57" s="11">
        <v>4</v>
      </c>
      <c r="BO57" s="11">
        <v>0</v>
      </c>
      <c r="BP57" s="18" t="s">
        <v>125</v>
      </c>
    </row>
    <row r="58" spans="1:101" ht="44.25" customHeight="1" x14ac:dyDescent="0.25">
      <c r="A58" s="89" t="s">
        <v>95</v>
      </c>
      <c r="B58" s="74" t="s">
        <v>96</v>
      </c>
      <c r="C58" s="90" t="s">
        <v>126</v>
      </c>
      <c r="D58" s="93">
        <v>322</v>
      </c>
      <c r="E58" s="90">
        <v>32</v>
      </c>
      <c r="F58" s="90">
        <v>290</v>
      </c>
      <c r="G58" s="90">
        <v>112</v>
      </c>
      <c r="H58" s="90">
        <v>150</v>
      </c>
      <c r="I58" s="90"/>
      <c r="J58" s="90">
        <v>28</v>
      </c>
      <c r="K58" s="93">
        <v>194</v>
      </c>
      <c r="L58" s="93">
        <v>18</v>
      </c>
      <c r="M58" s="80"/>
      <c r="N58" s="81"/>
      <c r="O58" s="81"/>
      <c r="P58" s="81"/>
      <c r="Q58" s="81"/>
      <c r="R58" s="81"/>
      <c r="S58" s="81"/>
      <c r="T58" s="80"/>
      <c r="U58" s="81"/>
      <c r="V58" s="18"/>
      <c r="W58" s="18"/>
      <c r="X58" s="18"/>
      <c r="Y58" s="18"/>
      <c r="Z58" s="18"/>
      <c r="AA58" s="62"/>
      <c r="AB58" s="18"/>
      <c r="AC58" s="18"/>
      <c r="AD58" s="18"/>
      <c r="AE58" s="18"/>
      <c r="AF58" s="18"/>
      <c r="AG58" s="18"/>
      <c r="AH58" s="62"/>
      <c r="AI58" s="18"/>
      <c r="AJ58" s="85"/>
      <c r="AK58" s="85"/>
      <c r="AL58" s="18"/>
      <c r="AM58" s="18"/>
      <c r="AN58" s="18"/>
      <c r="AO58" s="62"/>
      <c r="AP58" s="18"/>
      <c r="AQ58" s="18"/>
      <c r="AR58" s="18"/>
      <c r="AS58" s="18"/>
      <c r="AT58" s="18"/>
      <c r="AU58" s="18"/>
      <c r="AV58" s="62"/>
      <c r="AW58" s="18"/>
      <c r="AX58" s="18"/>
      <c r="AY58" s="18"/>
      <c r="AZ58" s="11"/>
      <c r="BA58" s="11"/>
      <c r="BB58" s="72"/>
      <c r="BC58" s="26"/>
      <c r="BD58" s="18"/>
      <c r="BE58" s="18"/>
      <c r="BF58" s="18"/>
      <c r="BG58" s="18"/>
      <c r="BH58" s="18"/>
      <c r="BI58" s="18"/>
      <c r="BJ58" s="26">
        <v>322</v>
      </c>
      <c r="BK58" s="18">
        <v>112</v>
      </c>
      <c r="BL58" s="18">
        <v>150</v>
      </c>
      <c r="BM58" s="18">
        <v>28</v>
      </c>
      <c r="BN58" s="11">
        <v>32</v>
      </c>
      <c r="BO58" s="11">
        <v>18</v>
      </c>
      <c r="BP58" s="18" t="s">
        <v>126</v>
      </c>
    </row>
    <row r="59" spans="1:101" x14ac:dyDescent="0.25">
      <c r="A59" s="94" t="s">
        <v>97</v>
      </c>
      <c r="B59" s="95" t="s">
        <v>75</v>
      </c>
      <c r="C59" s="90" t="s">
        <v>128</v>
      </c>
      <c r="D59" s="93">
        <v>144</v>
      </c>
      <c r="E59" s="90"/>
      <c r="F59" s="90">
        <v>144</v>
      </c>
      <c r="G59" s="90"/>
      <c r="H59" s="90">
        <v>144</v>
      </c>
      <c r="I59" s="90"/>
      <c r="J59" s="90"/>
      <c r="K59" s="93"/>
      <c r="L59" s="93"/>
      <c r="M59" s="80"/>
      <c r="N59" s="81"/>
      <c r="O59" s="81"/>
      <c r="P59" s="81"/>
      <c r="Q59" s="81"/>
      <c r="R59" s="81"/>
      <c r="S59" s="81"/>
      <c r="T59" s="80"/>
      <c r="U59" s="81"/>
      <c r="V59" s="18"/>
      <c r="W59" s="18"/>
      <c r="X59" s="18"/>
      <c r="Y59" s="18"/>
      <c r="Z59" s="18"/>
      <c r="AA59" s="62"/>
      <c r="AB59" s="18"/>
      <c r="AC59" s="18"/>
      <c r="AD59" s="18"/>
      <c r="AE59" s="18"/>
      <c r="AF59" s="18"/>
      <c r="AG59" s="18"/>
      <c r="AH59" s="62"/>
      <c r="AI59" s="18"/>
      <c r="AJ59" s="85"/>
      <c r="AK59" s="85"/>
      <c r="AL59" s="18"/>
      <c r="AM59" s="18"/>
      <c r="AN59" s="18"/>
      <c r="AO59" s="62"/>
      <c r="AP59" s="18"/>
      <c r="AQ59" s="18"/>
      <c r="AR59" s="18"/>
      <c r="AS59" s="18"/>
      <c r="AT59" s="18"/>
      <c r="AU59" s="18"/>
      <c r="AV59" s="62"/>
      <c r="AW59" s="18"/>
      <c r="AX59" s="18"/>
      <c r="AY59" s="18"/>
      <c r="AZ59" s="11"/>
      <c r="BA59" s="11"/>
      <c r="BB59" s="72"/>
      <c r="BC59" s="62"/>
      <c r="BD59" s="11"/>
      <c r="BE59" s="11"/>
      <c r="BF59" s="11"/>
      <c r="BG59" s="11"/>
      <c r="BH59" s="18"/>
      <c r="BI59" s="18"/>
      <c r="BJ59" s="26">
        <v>144</v>
      </c>
      <c r="BK59" s="11">
        <v>0</v>
      </c>
      <c r="BL59" s="11">
        <v>144</v>
      </c>
      <c r="BM59" s="11">
        <v>0</v>
      </c>
      <c r="BN59" s="11">
        <v>0</v>
      </c>
      <c r="BO59" s="11">
        <v>0</v>
      </c>
      <c r="BP59" s="18" t="s">
        <v>128</v>
      </c>
    </row>
    <row r="60" spans="1:101" x14ac:dyDescent="0.25">
      <c r="A60" s="77" t="s">
        <v>98</v>
      </c>
      <c r="B60" s="84" t="s">
        <v>76</v>
      </c>
      <c r="C60" s="18" t="s">
        <v>125</v>
      </c>
      <c r="D60" s="62">
        <v>216</v>
      </c>
      <c r="E60" s="18"/>
      <c r="F60" s="18">
        <v>216</v>
      </c>
      <c r="G60" s="18"/>
      <c r="H60" s="18">
        <v>216</v>
      </c>
      <c r="I60" s="18"/>
      <c r="J60" s="18"/>
      <c r="K60" s="62"/>
      <c r="L60" s="62"/>
      <c r="M60" s="80"/>
      <c r="N60" s="81"/>
      <c r="O60" s="81"/>
      <c r="P60" s="81"/>
      <c r="Q60" s="81"/>
      <c r="R60" s="81"/>
      <c r="S60" s="81"/>
      <c r="T60" s="80"/>
      <c r="U60" s="81"/>
      <c r="V60" s="18"/>
      <c r="W60" s="18"/>
      <c r="X60" s="18"/>
      <c r="Y60" s="18"/>
      <c r="Z60" s="18"/>
      <c r="AA60" s="62"/>
      <c r="AB60" s="18"/>
      <c r="AC60" s="18"/>
      <c r="AD60" s="18"/>
      <c r="AE60" s="18"/>
      <c r="AF60" s="18"/>
      <c r="AG60" s="18"/>
      <c r="AH60" s="62"/>
      <c r="AI60" s="18"/>
      <c r="AJ60" s="85"/>
      <c r="AK60" s="85"/>
      <c r="AL60" s="18"/>
      <c r="AM60" s="18"/>
      <c r="AN60" s="18"/>
      <c r="AO60" s="62"/>
      <c r="AP60" s="18"/>
      <c r="AQ60" s="18"/>
      <c r="AR60" s="18"/>
      <c r="AS60" s="18"/>
      <c r="AT60" s="18"/>
      <c r="AU60" s="18"/>
      <c r="AV60" s="62"/>
      <c r="AW60" s="18"/>
      <c r="AX60" s="18"/>
      <c r="AY60" s="18"/>
      <c r="AZ60" s="11"/>
      <c r="BA60" s="72"/>
      <c r="BB60" s="72"/>
      <c r="BC60" s="62"/>
      <c r="BD60" s="18"/>
      <c r="BE60" s="18"/>
      <c r="BF60" s="18"/>
      <c r="BG60" s="18"/>
      <c r="BH60" s="18"/>
      <c r="BI60" s="18"/>
      <c r="BJ60" s="26">
        <v>216</v>
      </c>
      <c r="BK60" s="18">
        <v>0</v>
      </c>
      <c r="BL60" s="18">
        <v>216</v>
      </c>
      <c r="BM60" s="18">
        <v>0</v>
      </c>
      <c r="BN60" s="18">
        <v>0</v>
      </c>
      <c r="BO60" s="11">
        <v>0</v>
      </c>
      <c r="BP60" s="11" t="s">
        <v>125</v>
      </c>
    </row>
    <row r="61" spans="1:101" ht="21" x14ac:dyDescent="0.25">
      <c r="A61" s="77"/>
      <c r="B61" s="96" t="s">
        <v>108</v>
      </c>
      <c r="C61" s="18"/>
      <c r="D61" s="26">
        <v>216</v>
      </c>
      <c r="E61" s="18"/>
      <c r="F61" s="18"/>
      <c r="G61" s="18"/>
      <c r="H61" s="18"/>
      <c r="I61" s="18"/>
      <c r="J61" s="18"/>
      <c r="K61" s="62"/>
      <c r="L61" s="62"/>
      <c r="M61" s="97">
        <v>0</v>
      </c>
      <c r="N61" s="81"/>
      <c r="O61" s="81"/>
      <c r="P61" s="81"/>
      <c r="Q61" s="81"/>
      <c r="R61" s="81"/>
      <c r="S61" s="81"/>
      <c r="T61" s="36">
        <v>18</v>
      </c>
      <c r="U61" s="81"/>
      <c r="V61" s="18"/>
      <c r="W61" s="18"/>
      <c r="X61" s="18"/>
      <c r="Y61" s="18"/>
      <c r="Z61" s="18"/>
      <c r="AA61" s="36">
        <v>18</v>
      </c>
      <c r="AB61" s="18"/>
      <c r="AC61" s="18"/>
      <c r="AD61" s="18"/>
      <c r="AE61" s="18"/>
      <c r="AF61" s="18"/>
      <c r="AG61" s="18"/>
      <c r="AH61" s="36">
        <v>72</v>
      </c>
      <c r="AI61" s="18"/>
      <c r="AJ61" s="85"/>
      <c r="AK61" s="85"/>
      <c r="AL61" s="18"/>
      <c r="AM61" s="18"/>
      <c r="AN61" s="18"/>
      <c r="AO61" s="36">
        <v>0</v>
      </c>
      <c r="AP61" s="18"/>
      <c r="AQ61" s="18"/>
      <c r="AR61" s="18"/>
      <c r="AS61" s="18"/>
      <c r="AT61" s="18"/>
      <c r="AU61" s="18"/>
      <c r="AV61" s="36">
        <v>36</v>
      </c>
      <c r="AW61" s="18"/>
      <c r="AX61" s="18"/>
      <c r="AY61" s="18"/>
      <c r="AZ61" s="11"/>
      <c r="BA61" s="72"/>
      <c r="BB61" s="72"/>
      <c r="BC61" s="36">
        <v>36</v>
      </c>
      <c r="BD61" s="18"/>
      <c r="BE61" s="18"/>
      <c r="BF61" s="18"/>
      <c r="BG61" s="18"/>
      <c r="BH61" s="18"/>
      <c r="BI61" s="18"/>
      <c r="BJ61" s="36">
        <v>36</v>
      </c>
      <c r="BK61" s="11"/>
      <c r="BL61" s="11"/>
      <c r="BM61" s="11"/>
      <c r="BN61" s="11"/>
      <c r="BO61" s="72"/>
      <c r="BP61" s="72"/>
    </row>
    <row r="62" spans="1:101" ht="21" x14ac:dyDescent="0.25">
      <c r="A62" s="69" t="s">
        <v>46</v>
      </c>
      <c r="B62" s="98" t="s">
        <v>47</v>
      </c>
      <c r="C62" s="72"/>
      <c r="D62" s="26">
        <v>72</v>
      </c>
      <c r="E62" s="72"/>
      <c r="F62" s="72"/>
      <c r="G62" s="72"/>
      <c r="H62" s="72"/>
      <c r="I62" s="72"/>
      <c r="J62" s="72"/>
      <c r="K62" s="26"/>
      <c r="L62" s="26"/>
      <c r="M62" s="99">
        <v>0</v>
      </c>
      <c r="N62" s="100"/>
      <c r="O62" s="100"/>
      <c r="P62" s="100"/>
      <c r="Q62" s="100"/>
      <c r="R62" s="100"/>
      <c r="S62" s="100"/>
      <c r="T62" s="99">
        <v>0</v>
      </c>
      <c r="U62" s="100"/>
      <c r="V62" s="38"/>
      <c r="W62" s="38"/>
      <c r="X62" s="38"/>
      <c r="Y62" s="38"/>
      <c r="Z62" s="38"/>
      <c r="AA62" s="17">
        <v>0</v>
      </c>
      <c r="AB62" s="38"/>
      <c r="AC62" s="38"/>
      <c r="AD62" s="38"/>
      <c r="AE62" s="38"/>
      <c r="AF62" s="38"/>
      <c r="AG62" s="38"/>
      <c r="AH62" s="17">
        <v>0</v>
      </c>
      <c r="AI62" s="38"/>
      <c r="AJ62" s="38"/>
      <c r="AK62" s="38"/>
      <c r="AL62" s="38"/>
      <c r="AM62" s="38"/>
      <c r="AN62" s="38"/>
      <c r="AO62" s="17">
        <v>0</v>
      </c>
      <c r="AP62" s="38"/>
      <c r="AQ62" s="38"/>
      <c r="AR62" s="38"/>
      <c r="AS62" s="38"/>
      <c r="AT62" s="38"/>
      <c r="AU62" s="38"/>
      <c r="AV62" s="17">
        <v>0</v>
      </c>
      <c r="AW62" s="38"/>
      <c r="AX62" s="38"/>
      <c r="AY62" s="38"/>
      <c r="AZ62" s="38"/>
      <c r="BA62" s="38"/>
      <c r="BB62" s="40"/>
      <c r="BC62" s="17">
        <v>0</v>
      </c>
      <c r="BD62" s="38"/>
      <c r="BE62" s="38"/>
      <c r="BF62" s="38"/>
      <c r="BG62" s="38"/>
      <c r="BH62" s="38"/>
      <c r="BI62" s="38"/>
      <c r="BJ62" s="6">
        <v>72</v>
      </c>
      <c r="BK62" s="38"/>
      <c r="BL62" s="38"/>
      <c r="BM62" s="38"/>
      <c r="BN62" s="38"/>
      <c r="BO62" s="3"/>
      <c r="BP62" s="11"/>
    </row>
    <row r="63" spans="1:101" s="1" customFormat="1" ht="23.25" customHeight="1" x14ac:dyDescent="0.25">
      <c r="A63" s="101"/>
      <c r="B63" s="102" t="s">
        <v>48</v>
      </c>
      <c r="C63" s="26"/>
      <c r="D63" s="27" t="s">
        <v>168</v>
      </c>
      <c r="E63" s="27">
        <f>E8+E24+E35</f>
        <v>216</v>
      </c>
      <c r="F63" s="27">
        <f>F8+F24+F35</f>
        <v>5400</v>
      </c>
      <c r="G63" s="27">
        <f>G8+G24+G35</f>
        <v>1708</v>
      </c>
      <c r="H63" s="27">
        <f>H8+H24+H35</f>
        <v>3464</v>
      </c>
      <c r="I63" s="27" t="s">
        <v>161</v>
      </c>
      <c r="J63" s="27">
        <f>J8+J24+J35</f>
        <v>208</v>
      </c>
      <c r="K63" s="27">
        <f>K8+K24+K35</f>
        <v>1368</v>
      </c>
      <c r="L63" s="27" t="s">
        <v>160</v>
      </c>
      <c r="M63" s="17">
        <v>612</v>
      </c>
      <c r="N63" s="163">
        <f>N24+N8</f>
        <v>285</v>
      </c>
      <c r="O63" s="163">
        <f>O24+O8</f>
        <v>314</v>
      </c>
      <c r="P63" s="163">
        <f>P24+P8</f>
        <v>9</v>
      </c>
      <c r="Q63" s="28">
        <f>Q24+Q8</f>
        <v>4</v>
      </c>
      <c r="R63" s="28">
        <f>R24+R8</f>
        <v>0</v>
      </c>
      <c r="S63" s="28"/>
      <c r="T63" s="17">
        <v>846</v>
      </c>
      <c r="U63" s="164">
        <f>U61+U34+U24+U8</f>
        <v>354</v>
      </c>
      <c r="V63" s="164">
        <f>V61+V34+V24+V8</f>
        <v>440</v>
      </c>
      <c r="W63" s="164">
        <f>W61+W34+W24+W8</f>
        <v>27</v>
      </c>
      <c r="X63" s="17">
        <f>X61+X34+X24+X8</f>
        <v>25</v>
      </c>
      <c r="Y63" s="17">
        <f>Y61+Y34+Y24+Y8</f>
        <v>18</v>
      </c>
      <c r="Z63" s="17"/>
      <c r="AA63" s="17">
        <v>594</v>
      </c>
      <c r="AB63" s="164">
        <f>AB8+AB24+AB35</f>
        <v>165</v>
      </c>
      <c r="AC63" s="164">
        <f>AC8+AC24+AC35</f>
        <v>391</v>
      </c>
      <c r="AD63" s="164">
        <f>AD8+AD24+AD35</f>
        <v>18</v>
      </c>
      <c r="AE63" s="17">
        <f>AE8+AE24+AE35</f>
        <v>20</v>
      </c>
      <c r="AF63" s="17">
        <f>AF8+AF24+AF35</f>
        <v>18</v>
      </c>
      <c r="AG63" s="26"/>
      <c r="AH63" s="17">
        <v>792</v>
      </c>
      <c r="AI63" s="164">
        <f>AI8+AI24+AI35+AI61</f>
        <v>360</v>
      </c>
      <c r="AJ63" s="164">
        <f>AJ8+AJ24+AJ35+AJ61</f>
        <v>405</v>
      </c>
      <c r="AK63" s="164">
        <f>AK8+AK24+AK35+AK61</f>
        <v>20</v>
      </c>
      <c r="AL63" s="17">
        <f>AL8+AL24+AL35+AL61</f>
        <v>7</v>
      </c>
      <c r="AM63" s="17">
        <f>AM8+AM24+AM35+AM61</f>
        <v>72</v>
      </c>
      <c r="AN63" s="103"/>
      <c r="AO63" s="17">
        <f t="shared" ref="AO63:AT63" si="18">AO24+AO35</f>
        <v>612</v>
      </c>
      <c r="AP63" s="17">
        <f t="shared" si="18"/>
        <v>154</v>
      </c>
      <c r="AQ63" s="17">
        <f t="shared" si="18"/>
        <v>368</v>
      </c>
      <c r="AR63" s="17">
        <f t="shared" si="18"/>
        <v>41</v>
      </c>
      <c r="AS63" s="17">
        <f t="shared" si="18"/>
        <v>49</v>
      </c>
      <c r="AT63" s="17">
        <f t="shared" si="18"/>
        <v>0</v>
      </c>
      <c r="AU63" s="26"/>
      <c r="AV63" s="17">
        <v>828</v>
      </c>
      <c r="AW63" s="17">
        <f>AW24+AW35</f>
        <v>109</v>
      </c>
      <c r="AX63" s="17">
        <f>AX24+AX35</f>
        <v>649</v>
      </c>
      <c r="AY63" s="17">
        <f>AY24+AY35</f>
        <v>34</v>
      </c>
      <c r="AZ63" s="17">
        <f>AZ24+AZ35</f>
        <v>36</v>
      </c>
      <c r="BA63" s="17">
        <v>36</v>
      </c>
      <c r="BB63" s="17"/>
      <c r="BC63" s="17">
        <v>576</v>
      </c>
      <c r="BD63" s="17">
        <f>BD61+BD35+BD24</f>
        <v>131</v>
      </c>
      <c r="BE63" s="17">
        <f>BE61+BE35+BE24</f>
        <v>382</v>
      </c>
      <c r="BF63" s="17">
        <f>BF61+BF35+BF24</f>
        <v>28</v>
      </c>
      <c r="BG63" s="17">
        <f>BG61+BG35+BG24</f>
        <v>35</v>
      </c>
      <c r="BH63" s="17">
        <v>36</v>
      </c>
      <c r="BI63" s="26"/>
      <c r="BJ63" s="17">
        <v>828</v>
      </c>
      <c r="BK63" s="17">
        <f>BK62+BK61+BK35+BK24</f>
        <v>136</v>
      </c>
      <c r="BL63" s="17">
        <f>BL62+BL61+BL35+BL24</f>
        <v>545</v>
      </c>
      <c r="BM63" s="17">
        <f>BM62+BM61+BM35+BM24</f>
        <v>35</v>
      </c>
      <c r="BN63" s="17">
        <f>BN62+BN61+BN35+BN24</f>
        <v>40</v>
      </c>
      <c r="BO63" s="26">
        <v>18</v>
      </c>
      <c r="BP63" s="6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ht="23.25" customHeight="1" x14ac:dyDescent="0.25">
      <c r="A64" s="212" t="s">
        <v>22</v>
      </c>
      <c r="B64" s="214"/>
      <c r="C64" s="104" t="s">
        <v>115</v>
      </c>
      <c r="D64" s="105">
        <f t="shared" ref="D64:K64" si="19">D8+D24+D34</f>
        <v>5688</v>
      </c>
      <c r="E64" s="106">
        <f t="shared" si="19"/>
        <v>216</v>
      </c>
      <c r="F64" s="106">
        <f t="shared" si="19"/>
        <v>5400</v>
      </c>
      <c r="G64" s="106">
        <f t="shared" si="19"/>
        <v>1708</v>
      </c>
      <c r="H64" s="106">
        <f t="shared" si="19"/>
        <v>3464</v>
      </c>
      <c r="I64" s="106"/>
      <c r="J64" s="106">
        <f t="shared" si="19"/>
        <v>208</v>
      </c>
      <c r="K64" s="105">
        <f t="shared" si="19"/>
        <v>1368</v>
      </c>
      <c r="L64" s="105"/>
      <c r="M64" s="28">
        <v>612</v>
      </c>
      <c r="N64" s="10">
        <v>332</v>
      </c>
      <c r="O64" s="10">
        <v>155</v>
      </c>
      <c r="P64" s="10">
        <v>59</v>
      </c>
      <c r="Q64" s="10">
        <v>4</v>
      </c>
      <c r="R64" s="10">
        <v>0</v>
      </c>
      <c r="S64" s="10"/>
      <c r="T64" s="28">
        <f>T8+T24+T35</f>
        <v>846</v>
      </c>
      <c r="U64" s="10">
        <f>U63</f>
        <v>354</v>
      </c>
      <c r="V64" s="10">
        <f>V63</f>
        <v>440</v>
      </c>
      <c r="W64" s="10">
        <f>W63</f>
        <v>27</v>
      </c>
      <c r="X64" s="10">
        <f>X63</f>
        <v>25</v>
      </c>
      <c r="Y64" s="3">
        <v>0</v>
      </c>
      <c r="Z64" s="3"/>
      <c r="AA64" s="26">
        <f t="shared" ref="AA64:AF64" si="20">AA34+AA24+AA8</f>
        <v>594</v>
      </c>
      <c r="AB64" s="11">
        <f t="shared" si="20"/>
        <v>165</v>
      </c>
      <c r="AC64" s="11">
        <f t="shared" si="20"/>
        <v>391</v>
      </c>
      <c r="AD64" s="11">
        <f t="shared" si="20"/>
        <v>18</v>
      </c>
      <c r="AE64" s="11">
        <f t="shared" si="20"/>
        <v>20</v>
      </c>
      <c r="AF64" s="11">
        <f t="shared" si="20"/>
        <v>18</v>
      </c>
      <c r="AG64" s="3"/>
      <c r="AH64" s="26">
        <f>AH34+AH24+AH8</f>
        <v>792</v>
      </c>
      <c r="AI64" s="72">
        <f>AI34+AI24+AI8</f>
        <v>360</v>
      </c>
      <c r="AJ64" s="72">
        <f>AJ34+AJ24+AJ8</f>
        <v>405</v>
      </c>
      <c r="AK64" s="72">
        <f>AK34+AK24+AK8</f>
        <v>20</v>
      </c>
      <c r="AL64" s="72">
        <f>AL34+AL24+AL8</f>
        <v>7</v>
      </c>
      <c r="AM64" s="72">
        <v>0</v>
      </c>
      <c r="AN64" s="31"/>
      <c r="AO64" s="26">
        <f>AO24+AO34</f>
        <v>612</v>
      </c>
      <c r="AP64" s="72">
        <f>AP24+AP34</f>
        <v>154</v>
      </c>
      <c r="AQ64" s="72">
        <f>AQ24+AQ34</f>
        <v>368</v>
      </c>
      <c r="AR64" s="72">
        <f>AR24+AR34</f>
        <v>41</v>
      </c>
      <c r="AS64" s="72">
        <f>AS24+AS34</f>
        <v>49</v>
      </c>
      <c r="AT64" s="107">
        <v>0</v>
      </c>
      <c r="AU64" s="108"/>
      <c r="AV64" s="26">
        <f t="shared" ref="AV64:BA64" si="21">AV24+AV34</f>
        <v>828</v>
      </c>
      <c r="AW64" s="72">
        <f t="shared" si="21"/>
        <v>109</v>
      </c>
      <c r="AX64" s="72">
        <f t="shared" si="21"/>
        <v>649</v>
      </c>
      <c r="AY64" s="72">
        <f t="shared" si="21"/>
        <v>34</v>
      </c>
      <c r="AZ64" s="72">
        <f t="shared" si="21"/>
        <v>36</v>
      </c>
      <c r="BA64" s="72">
        <f t="shared" si="21"/>
        <v>18</v>
      </c>
      <c r="BB64" s="43"/>
      <c r="BC64" s="26">
        <f>BC34+BC24</f>
        <v>576</v>
      </c>
      <c r="BD64" s="11">
        <f>BD34+BD24</f>
        <v>131</v>
      </c>
      <c r="BE64" s="11">
        <f>BE34+BE24</f>
        <v>382</v>
      </c>
      <c r="BF64" s="11">
        <f>BF34+BF24</f>
        <v>28</v>
      </c>
      <c r="BG64" s="11">
        <f>BG34+BG24</f>
        <v>35</v>
      </c>
      <c r="BH64" s="11">
        <v>0</v>
      </c>
      <c r="BI64" s="108"/>
      <c r="BJ64" s="26">
        <f>BJ34+BJ24</f>
        <v>828</v>
      </c>
      <c r="BK64" s="11">
        <f>BK34+BK24</f>
        <v>136</v>
      </c>
      <c r="BL64" s="11">
        <f>BL34+BL24</f>
        <v>545</v>
      </c>
      <c r="BM64" s="11">
        <f>BM34+BM24</f>
        <v>35</v>
      </c>
      <c r="BN64" s="11">
        <f>BN34+BN24</f>
        <v>40</v>
      </c>
      <c r="BO64" s="11">
        <v>0</v>
      </c>
      <c r="BP64" s="43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68" ht="25.5" customHeight="1" x14ac:dyDescent="0.25">
      <c r="A65" s="219"/>
      <c r="B65" s="219"/>
      <c r="C65" s="109" t="s">
        <v>116</v>
      </c>
      <c r="D65" s="110">
        <v>612</v>
      </c>
      <c r="E65" s="109">
        <v>0</v>
      </c>
      <c r="F65" s="109">
        <v>612</v>
      </c>
      <c r="G65" s="109">
        <v>0</v>
      </c>
      <c r="H65" s="109">
        <v>612</v>
      </c>
      <c r="I65" s="109"/>
      <c r="J65" s="109">
        <v>0</v>
      </c>
      <c r="K65" s="110">
        <v>108</v>
      </c>
      <c r="L65" s="110"/>
      <c r="M65" s="28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/>
      <c r="T65" s="28">
        <v>0</v>
      </c>
      <c r="U65" s="10">
        <v>0</v>
      </c>
      <c r="V65" s="3">
        <v>0</v>
      </c>
      <c r="W65" s="3">
        <v>0</v>
      </c>
      <c r="X65" s="3">
        <v>0</v>
      </c>
      <c r="Y65" s="3">
        <v>0</v>
      </c>
      <c r="Z65" s="3"/>
      <c r="AA65" s="111">
        <v>108</v>
      </c>
      <c r="AB65" s="3">
        <v>0</v>
      </c>
      <c r="AC65" s="3">
        <v>108</v>
      </c>
      <c r="AD65" s="3">
        <v>0</v>
      </c>
      <c r="AE65" s="3">
        <v>0</v>
      </c>
      <c r="AF65" s="3">
        <v>0</v>
      </c>
      <c r="AG65" s="109"/>
      <c r="AH65" s="111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112"/>
      <c r="AO65" s="111">
        <v>144</v>
      </c>
      <c r="AP65" s="3">
        <v>0</v>
      </c>
      <c r="AQ65" s="3">
        <v>144</v>
      </c>
      <c r="AR65" s="3">
        <v>0</v>
      </c>
      <c r="AS65" s="3">
        <v>0</v>
      </c>
      <c r="AT65" s="3">
        <v>0</v>
      </c>
      <c r="AU65" s="112"/>
      <c r="AV65" s="111">
        <v>108</v>
      </c>
      <c r="AW65" s="3">
        <v>0</v>
      </c>
      <c r="AX65" s="3">
        <v>108</v>
      </c>
      <c r="AY65" s="3">
        <v>0</v>
      </c>
      <c r="AZ65" s="3">
        <v>0</v>
      </c>
      <c r="BA65" s="3">
        <v>0</v>
      </c>
      <c r="BB65" s="43"/>
      <c r="BC65" s="111">
        <v>108</v>
      </c>
      <c r="BD65" s="3">
        <v>0</v>
      </c>
      <c r="BE65" s="3">
        <v>108</v>
      </c>
      <c r="BF65" s="3">
        <v>0</v>
      </c>
      <c r="BG65" s="3">
        <v>0</v>
      </c>
      <c r="BH65" s="3">
        <v>0</v>
      </c>
      <c r="BI65" s="112"/>
      <c r="BJ65" s="111">
        <v>144</v>
      </c>
      <c r="BK65" s="3">
        <v>0</v>
      </c>
      <c r="BL65" s="3">
        <v>144</v>
      </c>
      <c r="BM65" s="3">
        <v>0</v>
      </c>
      <c r="BN65" s="3">
        <v>0</v>
      </c>
      <c r="BO65" s="3">
        <v>0</v>
      </c>
      <c r="BP65" s="43"/>
    </row>
    <row r="66" spans="1:68" ht="24" customHeight="1" x14ac:dyDescent="0.25">
      <c r="A66" s="220" t="s">
        <v>57</v>
      </c>
      <c r="B66" s="220"/>
      <c r="C66" s="109" t="s">
        <v>49</v>
      </c>
      <c r="D66" s="110">
        <v>720</v>
      </c>
      <c r="E66" s="109">
        <v>0</v>
      </c>
      <c r="F66" s="109">
        <v>720</v>
      </c>
      <c r="G66" s="109">
        <v>0</v>
      </c>
      <c r="H66" s="109">
        <v>720</v>
      </c>
      <c r="I66" s="109"/>
      <c r="J66" s="109">
        <v>0</v>
      </c>
      <c r="K66" s="110">
        <v>0</v>
      </c>
      <c r="L66" s="110"/>
      <c r="M66" s="28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/>
      <c r="T66" s="28">
        <v>0</v>
      </c>
      <c r="U66" s="10">
        <v>0</v>
      </c>
      <c r="V66" s="109">
        <v>0</v>
      </c>
      <c r="W66" s="109">
        <v>0</v>
      </c>
      <c r="X66" s="109">
        <v>0</v>
      </c>
      <c r="Y66" s="109">
        <v>0</v>
      </c>
      <c r="Z66" s="104"/>
      <c r="AA66" s="113">
        <v>72</v>
      </c>
      <c r="AB66" s="104">
        <v>0</v>
      </c>
      <c r="AC66" s="104">
        <v>72</v>
      </c>
      <c r="AD66" s="104">
        <v>0</v>
      </c>
      <c r="AE66" s="104">
        <v>0</v>
      </c>
      <c r="AF66" s="104">
        <v>0</v>
      </c>
      <c r="AG66" s="104"/>
      <c r="AH66" s="113">
        <v>0</v>
      </c>
      <c r="AI66" s="104">
        <v>0</v>
      </c>
      <c r="AJ66" s="104">
        <v>0</v>
      </c>
      <c r="AK66" s="104">
        <v>0</v>
      </c>
      <c r="AL66" s="104">
        <v>0</v>
      </c>
      <c r="AM66" s="104">
        <v>0</v>
      </c>
      <c r="AN66" s="112"/>
      <c r="AO66" s="111">
        <v>0</v>
      </c>
      <c r="AP66" s="104">
        <v>0</v>
      </c>
      <c r="AQ66" s="104">
        <v>0</v>
      </c>
      <c r="AR66" s="104">
        <v>0</v>
      </c>
      <c r="AS66" s="104">
        <v>0</v>
      </c>
      <c r="AT66" s="104">
        <v>0</v>
      </c>
      <c r="AU66" s="112"/>
      <c r="AV66" s="113">
        <v>360</v>
      </c>
      <c r="AW66" s="104">
        <v>0</v>
      </c>
      <c r="AX66" s="104">
        <v>360</v>
      </c>
      <c r="AY66" s="104">
        <v>0</v>
      </c>
      <c r="AZ66" s="104">
        <v>0</v>
      </c>
      <c r="BA66" s="104">
        <v>0</v>
      </c>
      <c r="BB66" s="43"/>
      <c r="BC66" s="111">
        <v>72</v>
      </c>
      <c r="BD66" s="104">
        <v>0</v>
      </c>
      <c r="BE66" s="104">
        <v>72</v>
      </c>
      <c r="BF66" s="104">
        <v>0</v>
      </c>
      <c r="BG66" s="104">
        <v>0</v>
      </c>
      <c r="BH66" s="104">
        <v>0</v>
      </c>
      <c r="BI66" s="112"/>
      <c r="BJ66" s="113">
        <v>216</v>
      </c>
      <c r="BK66" s="104">
        <v>0</v>
      </c>
      <c r="BL66" s="104">
        <v>216</v>
      </c>
      <c r="BM66" s="104">
        <v>0</v>
      </c>
      <c r="BN66" s="104">
        <v>0</v>
      </c>
      <c r="BO66" s="104">
        <v>0</v>
      </c>
      <c r="BP66" s="43"/>
    </row>
    <row r="67" spans="1:68" ht="24" customHeight="1" x14ac:dyDescent="0.25">
      <c r="A67" s="220"/>
      <c r="B67" s="220"/>
      <c r="C67" s="3" t="s">
        <v>117</v>
      </c>
      <c r="D67" s="62">
        <v>12</v>
      </c>
      <c r="E67" s="3"/>
      <c r="F67" s="3"/>
      <c r="G67" s="3"/>
      <c r="H67" s="3"/>
      <c r="I67" s="3"/>
      <c r="J67" s="3"/>
      <c r="K67" s="62"/>
      <c r="L67" s="62"/>
      <c r="M67" s="28">
        <v>0</v>
      </c>
      <c r="N67" s="10"/>
      <c r="O67" s="10"/>
      <c r="P67" s="10"/>
      <c r="Q67" s="10"/>
      <c r="R67" s="10"/>
      <c r="S67" s="10">
        <v>0</v>
      </c>
      <c r="T67" s="28">
        <v>18</v>
      </c>
      <c r="U67" s="114"/>
      <c r="V67" s="3"/>
      <c r="W67" s="3"/>
      <c r="X67" s="3"/>
      <c r="Y67" s="3">
        <v>18</v>
      </c>
      <c r="Z67" s="109">
        <v>1</v>
      </c>
      <c r="AA67" s="111">
        <v>18</v>
      </c>
      <c r="AB67" s="3"/>
      <c r="AC67" s="3"/>
      <c r="AD67" s="3"/>
      <c r="AE67" s="3"/>
      <c r="AF67" s="3">
        <v>18</v>
      </c>
      <c r="AG67" s="3">
        <v>1</v>
      </c>
      <c r="AH67" s="111">
        <v>72</v>
      </c>
      <c r="AI67" s="3"/>
      <c r="AJ67" s="3"/>
      <c r="AK67" s="3"/>
      <c r="AL67" s="3"/>
      <c r="AM67" s="3">
        <v>72</v>
      </c>
      <c r="AN67" s="3">
        <v>4</v>
      </c>
      <c r="AO67" s="111">
        <v>0</v>
      </c>
      <c r="AP67" s="31"/>
      <c r="AQ67" s="31"/>
      <c r="AR67" s="31"/>
      <c r="AS67" s="31"/>
      <c r="AT67" s="31"/>
      <c r="AU67" s="3">
        <v>0</v>
      </c>
      <c r="AV67" s="111">
        <v>36</v>
      </c>
      <c r="AW67" s="3"/>
      <c r="AX67" s="3"/>
      <c r="AY67" s="3"/>
      <c r="AZ67" s="3"/>
      <c r="BA67" s="3">
        <v>36</v>
      </c>
      <c r="BB67" s="76">
        <v>2</v>
      </c>
      <c r="BC67" s="111">
        <v>36</v>
      </c>
      <c r="BD67" s="31"/>
      <c r="BE67" s="31"/>
      <c r="BF67" s="31"/>
      <c r="BG67" s="31"/>
      <c r="BH67" s="3">
        <v>36</v>
      </c>
      <c r="BI67" s="3">
        <v>2</v>
      </c>
      <c r="BJ67" s="111">
        <v>108</v>
      </c>
      <c r="BK67" s="3"/>
      <c r="BL67" s="3"/>
      <c r="BM67" s="3"/>
      <c r="BN67" s="3"/>
      <c r="BO67" s="3">
        <v>36</v>
      </c>
      <c r="BP67" s="76">
        <v>2</v>
      </c>
    </row>
    <row r="68" spans="1:68" ht="12" customHeight="1" x14ac:dyDescent="0.25">
      <c r="A68" s="220"/>
      <c r="B68" s="220"/>
      <c r="C68" s="107" t="s">
        <v>112</v>
      </c>
      <c r="D68" s="80">
        <v>34</v>
      </c>
      <c r="E68" s="107"/>
      <c r="F68" s="107"/>
      <c r="G68" s="107"/>
      <c r="H68" s="107"/>
      <c r="I68" s="107"/>
      <c r="J68" s="107"/>
      <c r="K68" s="80"/>
      <c r="L68" s="80"/>
      <c r="M68" s="28"/>
      <c r="N68" s="10"/>
      <c r="O68" s="10"/>
      <c r="P68" s="10"/>
      <c r="Q68" s="10"/>
      <c r="R68" s="10"/>
      <c r="S68" s="10">
        <v>2</v>
      </c>
      <c r="T68" s="28"/>
      <c r="U68" s="114"/>
      <c r="V68" s="107"/>
      <c r="W68" s="107"/>
      <c r="X68" s="107"/>
      <c r="Y68" s="107"/>
      <c r="Z68" s="107">
        <v>4</v>
      </c>
      <c r="AA68" s="88"/>
      <c r="AB68" s="107"/>
      <c r="AC68" s="107"/>
      <c r="AD68" s="107"/>
      <c r="AE68" s="107"/>
      <c r="AF68" s="107"/>
      <c r="AG68" s="107">
        <v>2</v>
      </c>
      <c r="AH68" s="88"/>
      <c r="AI68" s="108"/>
      <c r="AJ68" s="108"/>
      <c r="AK68" s="108"/>
      <c r="AL68" s="108"/>
      <c r="AM68" s="108"/>
      <c r="AN68" s="107">
        <v>9</v>
      </c>
      <c r="AO68" s="88"/>
      <c r="AP68" s="108"/>
      <c r="AQ68" s="108"/>
      <c r="AR68" s="108"/>
      <c r="AS68" s="108"/>
      <c r="AT68" s="108"/>
      <c r="AU68" s="107">
        <v>4</v>
      </c>
      <c r="AV68" s="88"/>
      <c r="AW68" s="107"/>
      <c r="AX68" s="107"/>
      <c r="AY68" s="107"/>
      <c r="AZ68" s="107"/>
      <c r="BA68" s="107"/>
      <c r="BB68" s="76">
        <v>4</v>
      </c>
      <c r="BC68" s="88"/>
      <c r="BD68" s="108"/>
      <c r="BE68" s="108"/>
      <c r="BF68" s="108"/>
      <c r="BG68" s="108"/>
      <c r="BH68" s="108"/>
      <c r="BI68" s="107">
        <v>3</v>
      </c>
      <c r="BJ68" s="88"/>
      <c r="BK68" s="107"/>
      <c r="BL68" s="107"/>
      <c r="BM68" s="107"/>
      <c r="BN68" s="107"/>
      <c r="BO68" s="107"/>
      <c r="BP68" s="76">
        <v>4</v>
      </c>
    </row>
    <row r="69" spans="1:68" x14ac:dyDescent="0.25">
      <c r="A69" s="220"/>
      <c r="B69" s="220"/>
      <c r="C69" s="107" t="s">
        <v>50</v>
      </c>
      <c r="D69" s="80">
        <v>11</v>
      </c>
      <c r="E69" s="107"/>
      <c r="F69" s="107"/>
      <c r="G69" s="107"/>
      <c r="H69" s="107"/>
      <c r="I69" s="107"/>
      <c r="J69" s="107"/>
      <c r="K69" s="80"/>
      <c r="L69" s="80"/>
      <c r="M69" s="28"/>
      <c r="N69" s="115"/>
      <c r="O69" s="115"/>
      <c r="P69" s="115"/>
      <c r="Q69" s="115"/>
      <c r="R69" s="115"/>
      <c r="S69" s="10">
        <v>1</v>
      </c>
      <c r="T69" s="28"/>
      <c r="U69" s="114"/>
      <c r="V69" s="107"/>
      <c r="W69" s="107"/>
      <c r="X69" s="107"/>
      <c r="Y69" s="107"/>
      <c r="Z69" s="107">
        <v>1</v>
      </c>
      <c r="AA69" s="88"/>
      <c r="AB69" s="107"/>
      <c r="AC69" s="107"/>
      <c r="AD69" s="107"/>
      <c r="AE69" s="107"/>
      <c r="AF69" s="107"/>
      <c r="AG69" s="107">
        <v>2</v>
      </c>
      <c r="AH69" s="88"/>
      <c r="AI69" s="108"/>
      <c r="AJ69" s="108"/>
      <c r="AK69" s="108"/>
      <c r="AL69" s="108"/>
      <c r="AM69" s="108"/>
      <c r="AN69" s="107">
        <v>0</v>
      </c>
      <c r="AO69" s="88"/>
      <c r="AP69" s="108"/>
      <c r="AQ69" s="108"/>
      <c r="AR69" s="108"/>
      <c r="AS69" s="108"/>
      <c r="AT69" s="108"/>
      <c r="AU69" s="107">
        <v>2</v>
      </c>
      <c r="AV69" s="88"/>
      <c r="AW69" s="107"/>
      <c r="AX69" s="107"/>
      <c r="AY69" s="107"/>
      <c r="AZ69" s="107"/>
      <c r="BA69" s="107"/>
      <c r="BB69" s="76">
        <v>2</v>
      </c>
      <c r="BC69" s="88"/>
      <c r="BD69" s="108"/>
      <c r="BE69" s="108"/>
      <c r="BF69" s="108"/>
      <c r="BG69" s="108"/>
      <c r="BH69" s="108"/>
      <c r="BI69" s="107">
        <v>2</v>
      </c>
      <c r="BJ69" s="88"/>
      <c r="BK69" s="107"/>
      <c r="BL69" s="107"/>
      <c r="BM69" s="107"/>
      <c r="BN69" s="107"/>
      <c r="BO69" s="107"/>
      <c r="BP69" s="76">
        <v>1</v>
      </c>
    </row>
    <row r="70" spans="1:6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2"/>
      <c r="BO70" s="12"/>
      <c r="BP70" s="12"/>
    </row>
    <row r="71" spans="1:68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83"/>
      <c r="M71" s="183"/>
      <c r="N71" s="183"/>
      <c r="O71" s="183"/>
      <c r="P71" s="183"/>
      <c r="Q71" s="183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2"/>
      <c r="BO71" s="12"/>
      <c r="BP71" s="12"/>
    </row>
    <row r="72" spans="1:68" x14ac:dyDescent="0.25"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</row>
    <row r="73" spans="1:68" x14ac:dyDescent="0.25"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</row>
    <row r="74" spans="1:68" x14ac:dyDescent="0.25"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</row>
    <row r="75" spans="1:68" x14ac:dyDescent="0.25"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</row>
    <row r="76" spans="1:68" x14ac:dyDescent="0.25"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</row>
    <row r="77" spans="1:68" x14ac:dyDescent="0.25"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</row>
    <row r="78" spans="1:68" x14ac:dyDescent="0.25"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</row>
    <row r="79" spans="1:68" x14ac:dyDescent="0.25"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</row>
    <row r="80" spans="1:68" x14ac:dyDescent="0.25"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</row>
    <row r="81" spans="12:65" x14ac:dyDescent="0.25"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</row>
    <row r="82" spans="12:65" x14ac:dyDescent="0.25"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</row>
    <row r="83" spans="12:65" x14ac:dyDescent="0.25"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</row>
    <row r="84" spans="12:65" x14ac:dyDescent="0.25"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</row>
    <row r="85" spans="12:65" x14ac:dyDescent="0.25"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</row>
    <row r="86" spans="12:65" x14ac:dyDescent="0.25"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</row>
    <row r="87" spans="12:65" x14ac:dyDescent="0.25"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</row>
    <row r="88" spans="12:65" x14ac:dyDescent="0.25"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</row>
    <row r="89" spans="12:65" x14ac:dyDescent="0.25"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</row>
    <row r="90" spans="12:65" x14ac:dyDescent="0.25"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</row>
    <row r="91" spans="12:65" x14ac:dyDescent="0.25"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</row>
    <row r="92" spans="12:65" x14ac:dyDescent="0.25"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</row>
    <row r="93" spans="12:65" x14ac:dyDescent="0.25"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</row>
    <row r="94" spans="12:65" x14ac:dyDescent="0.25"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</row>
    <row r="95" spans="12:65" x14ac:dyDescent="0.25"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</row>
    <row r="96" spans="12:65" x14ac:dyDescent="0.25"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</row>
    <row r="97" spans="12:65" x14ac:dyDescent="0.25"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</row>
    <row r="98" spans="12:65" x14ac:dyDescent="0.25"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</row>
    <row r="99" spans="12:65" x14ac:dyDescent="0.25"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</row>
    <row r="100" spans="12:65" x14ac:dyDescent="0.25"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</row>
    <row r="101" spans="12:65" x14ac:dyDescent="0.25"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</row>
    <row r="102" spans="12:65" x14ac:dyDescent="0.25"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</row>
    <row r="103" spans="12:65" x14ac:dyDescent="0.25"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</row>
    <row r="104" spans="12:65" x14ac:dyDescent="0.25"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</row>
    <row r="105" spans="12:65" x14ac:dyDescent="0.25"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</row>
    <row r="106" spans="12:65" x14ac:dyDescent="0.25"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</row>
    <row r="107" spans="12:65" x14ac:dyDescent="0.25"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</row>
    <row r="108" spans="12:65" x14ac:dyDescent="0.25"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</row>
    <row r="109" spans="12:65" x14ac:dyDescent="0.25"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</row>
    <row r="110" spans="12:65" x14ac:dyDescent="0.25"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</row>
    <row r="111" spans="12:65" x14ac:dyDescent="0.25"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  <c r="BL111" s="184"/>
      <c r="BM111" s="184"/>
    </row>
    <row r="112" spans="12:65" x14ac:dyDescent="0.25"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</row>
    <row r="113" spans="12:65" x14ac:dyDescent="0.25"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</row>
    <row r="114" spans="12:65" x14ac:dyDescent="0.25"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</row>
    <row r="115" spans="12:65" x14ac:dyDescent="0.25"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</row>
    <row r="116" spans="12:65" x14ac:dyDescent="0.25"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</row>
    <row r="117" spans="12:65" x14ac:dyDescent="0.25"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</row>
    <row r="118" spans="12:65" x14ac:dyDescent="0.25"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4"/>
    </row>
    <row r="119" spans="12:65" x14ac:dyDescent="0.25"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</row>
    <row r="120" spans="12:65" x14ac:dyDescent="0.25"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</row>
    <row r="121" spans="12:65" x14ac:dyDescent="0.25"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</row>
    <row r="122" spans="12:65" x14ac:dyDescent="0.25"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</row>
    <row r="123" spans="12:65" x14ac:dyDescent="0.25"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</row>
    <row r="124" spans="12:65" x14ac:dyDescent="0.25"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4"/>
      <c r="BH124" s="184"/>
      <c r="BI124" s="184"/>
      <c r="BJ124" s="184"/>
      <c r="BK124" s="184"/>
      <c r="BL124" s="184"/>
      <c r="BM124" s="184"/>
    </row>
    <row r="125" spans="12:65" x14ac:dyDescent="0.25"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</row>
    <row r="126" spans="12:65" x14ac:dyDescent="0.25"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4"/>
      <c r="BH126" s="184"/>
      <c r="BI126" s="184"/>
      <c r="BJ126" s="184"/>
      <c r="BK126" s="184"/>
      <c r="BL126" s="184"/>
      <c r="BM126" s="184"/>
    </row>
    <row r="127" spans="12:65" x14ac:dyDescent="0.25"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</row>
    <row r="128" spans="12:65" x14ac:dyDescent="0.25"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84"/>
      <c r="BL128" s="184"/>
      <c r="BM128" s="184"/>
    </row>
    <row r="129" spans="12:65" x14ac:dyDescent="0.25"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  <c r="BK129" s="184"/>
      <c r="BL129" s="184"/>
      <c r="BM129" s="184"/>
    </row>
    <row r="130" spans="12:65" x14ac:dyDescent="0.25"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4"/>
      <c r="BH130" s="184"/>
      <c r="BI130" s="184"/>
      <c r="BJ130" s="184"/>
      <c r="BK130" s="184"/>
      <c r="BL130" s="184"/>
      <c r="BM130" s="184"/>
    </row>
    <row r="131" spans="12:65" x14ac:dyDescent="0.25"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4"/>
      <c r="BH131" s="184"/>
      <c r="BI131" s="184"/>
      <c r="BJ131" s="184"/>
      <c r="BK131" s="184"/>
      <c r="BL131" s="184"/>
      <c r="BM131" s="184"/>
    </row>
    <row r="132" spans="12:65" x14ac:dyDescent="0.25"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  <c r="BL132" s="184"/>
      <c r="BM132" s="184"/>
    </row>
    <row r="133" spans="12:65" x14ac:dyDescent="0.25"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</row>
    <row r="134" spans="12:65" x14ac:dyDescent="0.25"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4"/>
    </row>
    <row r="135" spans="12:65" x14ac:dyDescent="0.25"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4"/>
    </row>
    <row r="136" spans="12:65" x14ac:dyDescent="0.25"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4"/>
    </row>
    <row r="137" spans="12:65" x14ac:dyDescent="0.25"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  <c r="BG137" s="184"/>
      <c r="BH137" s="184"/>
      <c r="BI137" s="184"/>
      <c r="BJ137" s="184"/>
      <c r="BK137" s="184"/>
      <c r="BL137" s="184"/>
      <c r="BM137" s="184"/>
    </row>
    <row r="138" spans="12:65" x14ac:dyDescent="0.25"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</row>
    <row r="139" spans="12:65" x14ac:dyDescent="0.25"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</row>
    <row r="140" spans="12:65" x14ac:dyDescent="0.25"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</row>
    <row r="141" spans="12:65" x14ac:dyDescent="0.25"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184"/>
      <c r="BI141" s="184"/>
      <c r="BJ141" s="184"/>
      <c r="BK141" s="184"/>
      <c r="BL141" s="184"/>
      <c r="BM141" s="184"/>
    </row>
    <row r="142" spans="12:65" x14ac:dyDescent="0.25"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4"/>
    </row>
    <row r="143" spans="12:65" x14ac:dyDescent="0.25"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  <c r="BG143" s="184"/>
      <c r="BH143" s="184"/>
      <c r="BI143" s="184"/>
      <c r="BJ143" s="184"/>
      <c r="BK143" s="184"/>
      <c r="BL143" s="184"/>
      <c r="BM143" s="184"/>
    </row>
    <row r="144" spans="12:65" x14ac:dyDescent="0.25"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4"/>
      <c r="BG144" s="184"/>
      <c r="BH144" s="184"/>
      <c r="BI144" s="184"/>
      <c r="BJ144" s="184"/>
      <c r="BK144" s="184"/>
      <c r="BL144" s="184"/>
      <c r="BM144" s="184"/>
    </row>
    <row r="145" spans="12:65" x14ac:dyDescent="0.25"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  <c r="BG145" s="184"/>
      <c r="BH145" s="184"/>
      <c r="BI145" s="184"/>
      <c r="BJ145" s="184"/>
      <c r="BK145" s="184"/>
      <c r="BL145" s="184"/>
      <c r="BM145" s="184"/>
    </row>
    <row r="146" spans="12:65" x14ac:dyDescent="0.25"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4"/>
    </row>
    <row r="147" spans="12:65" x14ac:dyDescent="0.25"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/>
      <c r="BL147" s="184"/>
      <c r="BM147" s="184"/>
    </row>
    <row r="148" spans="12:65" x14ac:dyDescent="0.25"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184"/>
      <c r="BJ148" s="184"/>
      <c r="BK148" s="184"/>
      <c r="BL148" s="184"/>
      <c r="BM148" s="184"/>
    </row>
    <row r="149" spans="12:65" x14ac:dyDescent="0.25"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  <c r="BG149" s="184"/>
      <c r="BH149" s="184"/>
      <c r="BI149" s="184"/>
      <c r="BJ149" s="184"/>
      <c r="BK149" s="184"/>
      <c r="BL149" s="184"/>
      <c r="BM149" s="184"/>
    </row>
    <row r="150" spans="12:65" x14ac:dyDescent="0.25"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  <c r="BG150" s="184"/>
      <c r="BH150" s="184"/>
      <c r="BI150" s="184"/>
      <c r="BJ150" s="184"/>
      <c r="BK150" s="184"/>
      <c r="BL150" s="184"/>
      <c r="BM150" s="184"/>
    </row>
    <row r="151" spans="12:65" x14ac:dyDescent="0.25"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4"/>
    </row>
    <row r="152" spans="12:65" x14ac:dyDescent="0.25"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</row>
    <row r="153" spans="12:65" x14ac:dyDescent="0.25"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</row>
    <row r="154" spans="12:65" x14ac:dyDescent="0.25"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4"/>
    </row>
    <row r="155" spans="12:65" x14ac:dyDescent="0.25"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</row>
    <row r="156" spans="12:65" x14ac:dyDescent="0.25"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</row>
    <row r="157" spans="12:65" x14ac:dyDescent="0.25"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</row>
    <row r="158" spans="12:65" x14ac:dyDescent="0.25"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</row>
    <row r="159" spans="12:65" x14ac:dyDescent="0.25"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</row>
    <row r="160" spans="12:65" x14ac:dyDescent="0.25"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</row>
    <row r="161" spans="12:65" x14ac:dyDescent="0.25"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4"/>
      <c r="BC161" s="184"/>
      <c r="BD161" s="184"/>
      <c r="BE161" s="184"/>
      <c r="BF161" s="184"/>
      <c r="BG161" s="184"/>
      <c r="BH161" s="184"/>
      <c r="BI161" s="184"/>
      <c r="BJ161" s="184"/>
      <c r="BK161" s="184"/>
      <c r="BL161" s="184"/>
      <c r="BM161" s="184"/>
    </row>
    <row r="162" spans="12:65" x14ac:dyDescent="0.25"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4"/>
      <c r="BL162" s="184"/>
      <c r="BM162" s="184"/>
    </row>
    <row r="163" spans="12:65" x14ac:dyDescent="0.25"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4"/>
      <c r="BL163" s="184"/>
      <c r="BM163" s="184"/>
    </row>
    <row r="164" spans="12:65" x14ac:dyDescent="0.25"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184"/>
      <c r="BM164" s="184"/>
    </row>
    <row r="165" spans="12:65" x14ac:dyDescent="0.25"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/>
      <c r="BA165" s="184"/>
      <c r="BB165" s="184"/>
      <c r="BC165" s="184"/>
      <c r="BD165" s="184"/>
      <c r="BE165" s="184"/>
      <c r="BF165" s="184"/>
      <c r="BG165" s="184"/>
      <c r="BH165" s="184"/>
      <c r="BI165" s="184"/>
      <c r="BJ165" s="184"/>
      <c r="BK165" s="184"/>
      <c r="BL165" s="184"/>
      <c r="BM165" s="184"/>
    </row>
    <row r="166" spans="12:65" x14ac:dyDescent="0.25"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  <c r="BK166" s="184"/>
      <c r="BL166" s="184"/>
      <c r="BM166" s="184"/>
    </row>
    <row r="167" spans="12:65" x14ac:dyDescent="0.25"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  <c r="BM167" s="184"/>
    </row>
    <row r="168" spans="12:65" x14ac:dyDescent="0.25"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L168" s="184"/>
      <c r="BM168" s="184"/>
    </row>
    <row r="169" spans="12:65" x14ac:dyDescent="0.25"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  <c r="BK169" s="184"/>
      <c r="BL169" s="184"/>
      <c r="BM169" s="184"/>
    </row>
    <row r="170" spans="12:65" x14ac:dyDescent="0.25"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4"/>
      <c r="BL170" s="184"/>
      <c r="BM170" s="184"/>
    </row>
    <row r="171" spans="12:65" x14ac:dyDescent="0.25"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84"/>
      <c r="BF171" s="184"/>
      <c r="BG171" s="184"/>
      <c r="BH171" s="184"/>
      <c r="BI171" s="184"/>
      <c r="BJ171" s="184"/>
      <c r="BK171" s="184"/>
      <c r="BL171" s="184"/>
      <c r="BM171" s="184"/>
    </row>
    <row r="172" spans="12:65" x14ac:dyDescent="0.25"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</row>
    <row r="173" spans="12:65" x14ac:dyDescent="0.25"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  <c r="BK173" s="184"/>
      <c r="BL173" s="184"/>
      <c r="BM173" s="184"/>
    </row>
    <row r="174" spans="12:65" x14ac:dyDescent="0.25"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4"/>
      <c r="BH174" s="184"/>
      <c r="BI174" s="184"/>
      <c r="BJ174" s="184"/>
      <c r="BK174" s="184"/>
      <c r="BL174" s="184"/>
      <c r="BM174" s="184"/>
    </row>
    <row r="175" spans="12:65" x14ac:dyDescent="0.25"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  <c r="BK175" s="184"/>
      <c r="BL175" s="184"/>
      <c r="BM175" s="184"/>
    </row>
    <row r="176" spans="12:65" x14ac:dyDescent="0.25"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184"/>
    </row>
    <row r="177" spans="12:65" x14ac:dyDescent="0.25"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4"/>
      <c r="BK177" s="184"/>
      <c r="BL177" s="184"/>
      <c r="BM177" s="184"/>
    </row>
    <row r="178" spans="12:65" x14ac:dyDescent="0.25"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4"/>
      <c r="BG178" s="184"/>
      <c r="BH178" s="184"/>
      <c r="BI178" s="184"/>
      <c r="BJ178" s="184"/>
      <c r="BK178" s="184"/>
      <c r="BL178" s="184"/>
      <c r="BM178" s="184"/>
    </row>
    <row r="179" spans="12:65" x14ac:dyDescent="0.25"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84"/>
      <c r="AX179" s="184"/>
      <c r="AY179" s="184"/>
      <c r="AZ179" s="184"/>
      <c r="BA179" s="184"/>
      <c r="BB179" s="184"/>
      <c r="BC179" s="184"/>
      <c r="BD179" s="184"/>
      <c r="BE179" s="184"/>
      <c r="BF179" s="184"/>
      <c r="BG179" s="184"/>
      <c r="BH179" s="184"/>
      <c r="BI179" s="184"/>
      <c r="BJ179" s="184"/>
      <c r="BK179" s="184"/>
      <c r="BL179" s="184"/>
      <c r="BM179" s="184"/>
    </row>
    <row r="180" spans="12:65" x14ac:dyDescent="0.25"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  <c r="BL180" s="184"/>
      <c r="BM180" s="184"/>
    </row>
    <row r="181" spans="12:65" x14ac:dyDescent="0.25"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84"/>
      <c r="BI181" s="184"/>
      <c r="BJ181" s="184"/>
      <c r="BK181" s="184"/>
      <c r="BL181" s="184"/>
      <c r="BM181" s="184"/>
    </row>
    <row r="182" spans="12:65" x14ac:dyDescent="0.25"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</row>
    <row r="183" spans="12:65" x14ac:dyDescent="0.25"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  <c r="BL183" s="184"/>
      <c r="BM183" s="184"/>
    </row>
    <row r="184" spans="12:65" x14ac:dyDescent="0.25"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  <c r="BK184" s="184"/>
      <c r="BL184" s="184"/>
      <c r="BM184" s="184"/>
    </row>
    <row r="185" spans="12:65" x14ac:dyDescent="0.25"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84"/>
      <c r="BI185" s="184"/>
      <c r="BJ185" s="184"/>
      <c r="BK185" s="184"/>
      <c r="BL185" s="184"/>
      <c r="BM185" s="184"/>
    </row>
    <row r="186" spans="12:65" x14ac:dyDescent="0.25"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</row>
    <row r="187" spans="12:65" x14ac:dyDescent="0.25"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184"/>
    </row>
    <row r="188" spans="12:65" x14ac:dyDescent="0.25"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4"/>
    </row>
    <row r="189" spans="12:65" x14ac:dyDescent="0.25"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  <c r="BK189" s="184"/>
      <c r="BL189" s="184"/>
      <c r="BM189" s="184"/>
    </row>
    <row r="190" spans="12:65" x14ac:dyDescent="0.25"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84"/>
      <c r="BI190" s="184"/>
      <c r="BJ190" s="184"/>
      <c r="BK190" s="184"/>
      <c r="BL190" s="184"/>
      <c r="BM190" s="184"/>
    </row>
    <row r="191" spans="12:65" x14ac:dyDescent="0.25"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4"/>
      <c r="BB191" s="184"/>
      <c r="BC191" s="184"/>
      <c r="BD191" s="184"/>
      <c r="BE191" s="184"/>
      <c r="BF191" s="184"/>
      <c r="BG191" s="184"/>
      <c r="BH191" s="184"/>
      <c r="BI191" s="184"/>
      <c r="BJ191" s="184"/>
      <c r="BK191" s="184"/>
      <c r="BL191" s="184"/>
      <c r="BM191" s="184"/>
    </row>
    <row r="192" spans="12:65" x14ac:dyDescent="0.25"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4"/>
      <c r="BB192" s="184"/>
      <c r="BC192" s="184"/>
      <c r="BD192" s="184"/>
      <c r="BE192" s="184"/>
      <c r="BF192" s="184"/>
      <c r="BG192" s="184"/>
      <c r="BH192" s="184"/>
      <c r="BI192" s="184"/>
      <c r="BJ192" s="184"/>
      <c r="BK192" s="184"/>
      <c r="BL192" s="184"/>
      <c r="BM192" s="184"/>
    </row>
    <row r="193" spans="12:65" x14ac:dyDescent="0.25"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4"/>
      <c r="AW193" s="184"/>
      <c r="AX193" s="184"/>
      <c r="AY193" s="184"/>
      <c r="AZ193" s="184"/>
      <c r="BA193" s="184"/>
      <c r="BB193" s="184"/>
      <c r="BC193" s="184"/>
      <c r="BD193" s="184"/>
      <c r="BE193" s="184"/>
      <c r="BF193" s="184"/>
      <c r="BG193" s="184"/>
      <c r="BH193" s="184"/>
      <c r="BI193" s="184"/>
      <c r="BJ193" s="184"/>
      <c r="BK193" s="184"/>
      <c r="BL193" s="184"/>
      <c r="BM193" s="184"/>
    </row>
    <row r="194" spans="12:65" x14ac:dyDescent="0.25"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184"/>
    </row>
    <row r="195" spans="12:65" x14ac:dyDescent="0.25"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4"/>
      <c r="BD195" s="184"/>
      <c r="BE195" s="184"/>
      <c r="BF195" s="184"/>
      <c r="BG195" s="184"/>
      <c r="BH195" s="184"/>
      <c r="BI195" s="184"/>
      <c r="BJ195" s="184"/>
      <c r="BK195" s="184"/>
      <c r="BL195" s="184"/>
      <c r="BM195" s="184"/>
    </row>
    <row r="196" spans="12:65" x14ac:dyDescent="0.25"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  <c r="BK196" s="184"/>
      <c r="BL196" s="184"/>
      <c r="BM196" s="184"/>
    </row>
    <row r="197" spans="12:65" x14ac:dyDescent="0.25"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184"/>
      <c r="AT197" s="184"/>
      <c r="AU197" s="184"/>
      <c r="AV197" s="184"/>
      <c r="AW197" s="184"/>
      <c r="AX197" s="184"/>
      <c r="AY197" s="184"/>
      <c r="AZ197" s="184"/>
      <c r="BA197" s="184"/>
      <c r="BB197" s="184"/>
      <c r="BC197" s="184"/>
      <c r="BD197" s="184"/>
      <c r="BE197" s="184"/>
      <c r="BF197" s="184"/>
      <c r="BG197" s="184"/>
      <c r="BH197" s="184"/>
      <c r="BI197" s="184"/>
      <c r="BJ197" s="184"/>
      <c r="BK197" s="184"/>
      <c r="BL197" s="184"/>
      <c r="BM197" s="184"/>
    </row>
    <row r="198" spans="12:65" x14ac:dyDescent="0.25"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84"/>
      <c r="AT198" s="184"/>
      <c r="AU198" s="184"/>
      <c r="AV198" s="184"/>
      <c r="AW198" s="184"/>
      <c r="AX198" s="184"/>
      <c r="AY198" s="184"/>
      <c r="AZ198" s="184"/>
      <c r="BA198" s="184"/>
      <c r="BB198" s="184"/>
      <c r="BC198" s="184"/>
      <c r="BD198" s="184"/>
      <c r="BE198" s="184"/>
      <c r="BF198" s="184"/>
      <c r="BG198" s="184"/>
      <c r="BH198" s="184"/>
      <c r="BI198" s="184"/>
      <c r="BJ198" s="184"/>
      <c r="BK198" s="184"/>
      <c r="BL198" s="184"/>
      <c r="BM198" s="184"/>
    </row>
    <row r="199" spans="12:65" x14ac:dyDescent="0.25"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184"/>
      <c r="AW199" s="184"/>
      <c r="AX199" s="184"/>
      <c r="AY199" s="184"/>
      <c r="AZ199" s="184"/>
      <c r="BA199" s="184"/>
      <c r="BB199" s="184"/>
      <c r="BC199" s="184"/>
      <c r="BD199" s="184"/>
      <c r="BE199" s="184"/>
      <c r="BF199" s="184"/>
      <c r="BG199" s="184"/>
      <c r="BH199" s="184"/>
      <c r="BI199" s="184"/>
      <c r="BJ199" s="184"/>
      <c r="BK199" s="184"/>
      <c r="BL199" s="184"/>
      <c r="BM199" s="184"/>
    </row>
    <row r="200" spans="12:65" x14ac:dyDescent="0.25"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84"/>
      <c r="BD200" s="184"/>
      <c r="BE200" s="184"/>
      <c r="BF200" s="184"/>
      <c r="BG200" s="184"/>
      <c r="BH200" s="184"/>
      <c r="BI200" s="184"/>
      <c r="BJ200" s="184"/>
      <c r="BK200" s="184"/>
      <c r="BL200" s="184"/>
      <c r="BM200" s="184"/>
    </row>
    <row r="201" spans="12:65" x14ac:dyDescent="0.25"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4"/>
      <c r="AW201" s="184"/>
      <c r="AX201" s="184"/>
      <c r="AY201" s="184"/>
      <c r="AZ201" s="184"/>
      <c r="BA201" s="184"/>
      <c r="BB201" s="184"/>
      <c r="BC201" s="184"/>
      <c r="BD201" s="184"/>
      <c r="BE201" s="184"/>
      <c r="BF201" s="184"/>
      <c r="BG201" s="184"/>
      <c r="BH201" s="184"/>
      <c r="BI201" s="184"/>
      <c r="BJ201" s="184"/>
      <c r="BK201" s="184"/>
      <c r="BL201" s="184"/>
      <c r="BM201" s="184"/>
    </row>
    <row r="202" spans="12:65" x14ac:dyDescent="0.25"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  <c r="BB202" s="184"/>
      <c r="BC202" s="184"/>
      <c r="BD202" s="184"/>
      <c r="BE202" s="184"/>
      <c r="BF202" s="184"/>
      <c r="BG202" s="184"/>
      <c r="BH202" s="184"/>
      <c r="BI202" s="184"/>
      <c r="BJ202" s="184"/>
      <c r="BK202" s="184"/>
      <c r="BL202" s="184"/>
      <c r="BM202" s="184"/>
    </row>
    <row r="203" spans="12:65" x14ac:dyDescent="0.25"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84"/>
      <c r="BI203" s="184"/>
      <c r="BJ203" s="184"/>
      <c r="BK203" s="184"/>
      <c r="BL203" s="184"/>
      <c r="BM203" s="184"/>
    </row>
    <row r="204" spans="12:65" x14ac:dyDescent="0.25"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84"/>
      <c r="BI204" s="184"/>
      <c r="BJ204" s="184"/>
      <c r="BK204" s="184"/>
      <c r="BL204" s="184"/>
      <c r="BM204" s="184"/>
    </row>
    <row r="205" spans="12:65" x14ac:dyDescent="0.25"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184"/>
    </row>
    <row r="206" spans="12:65" x14ac:dyDescent="0.25"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4"/>
      <c r="BH206" s="184"/>
      <c r="BI206" s="184"/>
      <c r="BJ206" s="184"/>
      <c r="BK206" s="184"/>
      <c r="BL206" s="184"/>
      <c r="BM206" s="184"/>
    </row>
    <row r="207" spans="12:65" x14ac:dyDescent="0.25"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4"/>
    </row>
    <row r="208" spans="12:65" x14ac:dyDescent="0.25"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4"/>
    </row>
    <row r="209" spans="12:65" x14ac:dyDescent="0.25"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184"/>
    </row>
    <row r="210" spans="12:65" x14ac:dyDescent="0.25"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4"/>
    </row>
    <row r="211" spans="12:65" x14ac:dyDescent="0.25"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184"/>
    </row>
    <row r="212" spans="12:65" x14ac:dyDescent="0.25"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</row>
    <row r="213" spans="12:65" x14ac:dyDescent="0.25"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</row>
    <row r="214" spans="12:65" x14ac:dyDescent="0.25"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</row>
    <row r="215" spans="12:65" x14ac:dyDescent="0.25"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</row>
    <row r="216" spans="12:65" x14ac:dyDescent="0.25"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  <c r="AW216" s="184"/>
      <c r="AX216" s="184"/>
      <c r="AY216" s="184"/>
      <c r="AZ216" s="184"/>
      <c r="BA216" s="184"/>
      <c r="BB216" s="184"/>
      <c r="BC216" s="184"/>
      <c r="BD216" s="184"/>
      <c r="BE216" s="184"/>
      <c r="BF216" s="184"/>
      <c r="BG216" s="184"/>
      <c r="BH216" s="184"/>
      <c r="BI216" s="184"/>
      <c r="BJ216" s="184"/>
      <c r="BK216" s="184"/>
      <c r="BL216" s="184"/>
      <c r="BM216" s="184"/>
    </row>
    <row r="217" spans="12:65" x14ac:dyDescent="0.25"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  <c r="BK217" s="184"/>
      <c r="BL217" s="184"/>
      <c r="BM217" s="184"/>
    </row>
    <row r="218" spans="12:65" x14ac:dyDescent="0.25"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</row>
    <row r="219" spans="12:65" x14ac:dyDescent="0.25"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184"/>
      <c r="BB219" s="184"/>
      <c r="BC219" s="184"/>
      <c r="BD219" s="184"/>
      <c r="BE219" s="184"/>
      <c r="BF219" s="184"/>
      <c r="BG219" s="184"/>
      <c r="BH219" s="184"/>
      <c r="BI219" s="184"/>
      <c r="BJ219" s="184"/>
      <c r="BK219" s="184"/>
      <c r="BL219" s="184"/>
      <c r="BM219" s="184"/>
    </row>
    <row r="220" spans="12:65" x14ac:dyDescent="0.25"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  <c r="BK220" s="184"/>
      <c r="BL220" s="184"/>
      <c r="BM220" s="184"/>
    </row>
    <row r="221" spans="12:65" x14ac:dyDescent="0.25"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  <c r="AW221" s="184"/>
      <c r="AX221" s="184"/>
      <c r="AY221" s="184"/>
      <c r="AZ221" s="184"/>
      <c r="BA221" s="184"/>
      <c r="BB221" s="184"/>
      <c r="BC221" s="184"/>
      <c r="BD221" s="184"/>
      <c r="BE221" s="184"/>
      <c r="BF221" s="184"/>
      <c r="BG221" s="184"/>
      <c r="BH221" s="184"/>
      <c r="BI221" s="184"/>
      <c r="BJ221" s="184"/>
      <c r="BK221" s="184"/>
      <c r="BL221" s="184"/>
      <c r="BM221" s="184"/>
    </row>
    <row r="222" spans="12:65" x14ac:dyDescent="0.25"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  <c r="BK222" s="184"/>
      <c r="BL222" s="184"/>
      <c r="BM222" s="184"/>
    </row>
    <row r="223" spans="12:65" x14ac:dyDescent="0.25"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184"/>
      <c r="AX223" s="184"/>
      <c r="AY223" s="184"/>
      <c r="AZ223" s="184"/>
      <c r="BA223" s="184"/>
      <c r="BB223" s="184"/>
      <c r="BC223" s="184"/>
      <c r="BD223" s="184"/>
      <c r="BE223" s="184"/>
      <c r="BF223" s="184"/>
      <c r="BG223" s="184"/>
      <c r="BH223" s="184"/>
      <c r="BI223" s="184"/>
      <c r="BJ223" s="184"/>
      <c r="BK223" s="184"/>
      <c r="BL223" s="184"/>
      <c r="BM223" s="184"/>
    </row>
    <row r="224" spans="12:65" x14ac:dyDescent="0.25"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84"/>
      <c r="BI224" s="184"/>
      <c r="BJ224" s="184"/>
      <c r="BK224" s="184"/>
      <c r="BL224" s="184"/>
      <c r="BM224" s="184"/>
    </row>
    <row r="225" spans="12:65" x14ac:dyDescent="0.25"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184"/>
    </row>
    <row r="226" spans="12:65" x14ac:dyDescent="0.25"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184"/>
      <c r="AX226" s="184"/>
      <c r="AY226" s="184"/>
      <c r="AZ226" s="184"/>
      <c r="BA226" s="184"/>
      <c r="BB226" s="184"/>
      <c r="BC226" s="184"/>
      <c r="BD226" s="184"/>
      <c r="BE226" s="184"/>
      <c r="BF226" s="184"/>
      <c r="BG226" s="184"/>
      <c r="BH226" s="184"/>
      <c r="BI226" s="184"/>
      <c r="BJ226" s="184"/>
      <c r="BK226" s="184"/>
      <c r="BL226" s="184"/>
      <c r="BM226" s="184"/>
    </row>
    <row r="227" spans="12:65" x14ac:dyDescent="0.25"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184"/>
      <c r="AX227" s="184"/>
      <c r="AY227" s="184"/>
      <c r="AZ227" s="184"/>
      <c r="BA227" s="184"/>
      <c r="BB227" s="184"/>
      <c r="BC227" s="184"/>
      <c r="BD227" s="184"/>
      <c r="BE227" s="184"/>
      <c r="BF227" s="184"/>
      <c r="BG227" s="184"/>
      <c r="BH227" s="184"/>
      <c r="BI227" s="184"/>
      <c r="BJ227" s="184"/>
      <c r="BK227" s="184"/>
      <c r="BL227" s="184"/>
      <c r="BM227" s="184"/>
    </row>
    <row r="228" spans="12:65" x14ac:dyDescent="0.25"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184"/>
      <c r="AX228" s="184"/>
      <c r="AY228" s="184"/>
      <c r="AZ228" s="184"/>
      <c r="BA228" s="184"/>
      <c r="BB228" s="184"/>
      <c r="BC228" s="184"/>
      <c r="BD228" s="184"/>
      <c r="BE228" s="184"/>
      <c r="BF228" s="184"/>
      <c r="BG228" s="184"/>
      <c r="BH228" s="184"/>
      <c r="BI228" s="184"/>
      <c r="BJ228" s="184"/>
      <c r="BK228" s="184"/>
      <c r="BL228" s="184"/>
      <c r="BM228" s="184"/>
    </row>
    <row r="229" spans="12:65" x14ac:dyDescent="0.25"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184"/>
      <c r="BH229" s="184"/>
      <c r="BI229" s="184"/>
      <c r="BJ229" s="184"/>
      <c r="BK229" s="184"/>
      <c r="BL229" s="184"/>
      <c r="BM229" s="184"/>
    </row>
    <row r="230" spans="12:65" x14ac:dyDescent="0.25"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  <c r="BK230" s="184"/>
      <c r="BL230" s="184"/>
      <c r="BM230" s="184"/>
    </row>
    <row r="231" spans="12:65" x14ac:dyDescent="0.25"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184"/>
      <c r="AX231" s="184"/>
      <c r="AY231" s="184"/>
      <c r="AZ231" s="184"/>
      <c r="BA231" s="184"/>
      <c r="BB231" s="184"/>
      <c r="BC231" s="184"/>
      <c r="BD231" s="184"/>
      <c r="BE231" s="184"/>
      <c r="BF231" s="184"/>
      <c r="BG231" s="184"/>
      <c r="BH231" s="184"/>
      <c r="BI231" s="184"/>
      <c r="BJ231" s="184"/>
      <c r="BK231" s="184"/>
      <c r="BL231" s="184"/>
      <c r="BM231" s="184"/>
    </row>
    <row r="232" spans="12:65" x14ac:dyDescent="0.25"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184"/>
      <c r="AX232" s="184"/>
      <c r="AY232" s="184"/>
      <c r="AZ232" s="184"/>
      <c r="BA232" s="184"/>
      <c r="BB232" s="184"/>
      <c r="BC232" s="184"/>
      <c r="BD232" s="184"/>
      <c r="BE232" s="184"/>
      <c r="BF232" s="184"/>
      <c r="BG232" s="184"/>
      <c r="BH232" s="184"/>
      <c r="BI232" s="184"/>
      <c r="BJ232" s="184"/>
      <c r="BK232" s="184"/>
      <c r="BL232" s="184"/>
      <c r="BM232" s="184"/>
    </row>
    <row r="233" spans="12:65" x14ac:dyDescent="0.25"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</row>
    <row r="234" spans="12:65" x14ac:dyDescent="0.25"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184"/>
      <c r="AX234" s="184"/>
      <c r="AY234" s="184"/>
      <c r="AZ234" s="184"/>
      <c r="BA234" s="184"/>
      <c r="BB234" s="184"/>
      <c r="BC234" s="184"/>
      <c r="BD234" s="184"/>
      <c r="BE234" s="184"/>
      <c r="BF234" s="184"/>
      <c r="BG234" s="184"/>
      <c r="BH234" s="184"/>
      <c r="BI234" s="184"/>
      <c r="BJ234" s="184"/>
      <c r="BK234" s="184"/>
      <c r="BL234" s="184"/>
      <c r="BM234" s="184"/>
    </row>
    <row r="235" spans="12:65" x14ac:dyDescent="0.25"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</row>
    <row r="236" spans="12:65" x14ac:dyDescent="0.25"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184"/>
      <c r="AX236" s="184"/>
      <c r="AY236" s="184"/>
      <c r="AZ236" s="184"/>
      <c r="BA236" s="184"/>
      <c r="BB236" s="184"/>
      <c r="BC236" s="184"/>
      <c r="BD236" s="184"/>
      <c r="BE236" s="184"/>
      <c r="BF236" s="184"/>
      <c r="BG236" s="184"/>
      <c r="BH236" s="184"/>
      <c r="BI236" s="184"/>
      <c r="BJ236" s="184"/>
      <c r="BK236" s="184"/>
      <c r="BL236" s="184"/>
      <c r="BM236" s="184"/>
    </row>
    <row r="237" spans="12:65" x14ac:dyDescent="0.25"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  <c r="AW237" s="184"/>
      <c r="AX237" s="184"/>
      <c r="AY237" s="184"/>
      <c r="AZ237" s="184"/>
      <c r="BA237" s="184"/>
      <c r="BB237" s="184"/>
      <c r="BC237" s="184"/>
      <c r="BD237" s="184"/>
      <c r="BE237" s="184"/>
      <c r="BF237" s="184"/>
      <c r="BG237" s="184"/>
      <c r="BH237" s="184"/>
      <c r="BI237" s="184"/>
      <c r="BJ237" s="184"/>
      <c r="BK237" s="184"/>
      <c r="BL237" s="184"/>
      <c r="BM237" s="184"/>
    </row>
    <row r="238" spans="12:65" x14ac:dyDescent="0.25"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184"/>
      <c r="AX238" s="184"/>
      <c r="AY238" s="184"/>
      <c r="AZ238" s="184"/>
      <c r="BA238" s="184"/>
      <c r="BB238" s="184"/>
      <c r="BC238" s="184"/>
      <c r="BD238" s="184"/>
      <c r="BE238" s="184"/>
      <c r="BF238" s="184"/>
      <c r="BG238" s="184"/>
      <c r="BH238" s="184"/>
      <c r="BI238" s="184"/>
      <c r="BJ238" s="184"/>
      <c r="BK238" s="184"/>
      <c r="BL238" s="184"/>
      <c r="BM238" s="184"/>
    </row>
    <row r="239" spans="12:65" x14ac:dyDescent="0.25"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184"/>
      <c r="AX239" s="184"/>
      <c r="AY239" s="184"/>
      <c r="AZ239" s="184"/>
      <c r="BA239" s="184"/>
      <c r="BB239" s="184"/>
      <c r="BC239" s="184"/>
      <c r="BD239" s="184"/>
      <c r="BE239" s="184"/>
      <c r="BF239" s="184"/>
      <c r="BG239" s="184"/>
      <c r="BH239" s="184"/>
      <c r="BI239" s="184"/>
      <c r="BJ239" s="184"/>
      <c r="BK239" s="184"/>
      <c r="BL239" s="184"/>
      <c r="BM239" s="184"/>
    </row>
    <row r="240" spans="12:65" x14ac:dyDescent="0.25"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  <c r="BA240" s="184"/>
      <c r="BB240" s="184"/>
      <c r="BC240" s="184"/>
      <c r="BD240" s="184"/>
      <c r="BE240" s="184"/>
      <c r="BF240" s="184"/>
      <c r="BG240" s="184"/>
      <c r="BH240" s="184"/>
      <c r="BI240" s="184"/>
      <c r="BJ240" s="184"/>
      <c r="BK240" s="184"/>
      <c r="BL240" s="184"/>
      <c r="BM240" s="184"/>
    </row>
    <row r="241" spans="12:65" x14ac:dyDescent="0.25"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</row>
    <row r="242" spans="12:65" x14ac:dyDescent="0.25"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184"/>
    </row>
    <row r="243" spans="12:65" x14ac:dyDescent="0.25"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  <c r="BK243" s="184"/>
      <c r="BL243" s="184"/>
      <c r="BM243" s="184"/>
    </row>
    <row r="244" spans="12:65" x14ac:dyDescent="0.25"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  <c r="BK244" s="184"/>
      <c r="BL244" s="184"/>
      <c r="BM244" s="184"/>
    </row>
    <row r="245" spans="12:65" x14ac:dyDescent="0.25"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4"/>
      <c r="AZ245" s="184"/>
      <c r="BA245" s="184"/>
      <c r="BB245" s="184"/>
      <c r="BC245" s="184"/>
      <c r="BD245" s="184"/>
      <c r="BE245" s="184"/>
      <c r="BF245" s="184"/>
      <c r="BG245" s="184"/>
      <c r="BH245" s="184"/>
      <c r="BI245" s="184"/>
      <c r="BJ245" s="184"/>
      <c r="BK245" s="184"/>
      <c r="BL245" s="184"/>
      <c r="BM245" s="184"/>
    </row>
    <row r="246" spans="12:65" x14ac:dyDescent="0.25"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4"/>
      <c r="AW246" s="184"/>
      <c r="AX246" s="184"/>
      <c r="AY246" s="184"/>
      <c r="AZ246" s="184"/>
      <c r="BA246" s="184"/>
      <c r="BB246" s="184"/>
      <c r="BC246" s="184"/>
      <c r="BD246" s="184"/>
      <c r="BE246" s="184"/>
      <c r="BF246" s="184"/>
      <c r="BG246" s="184"/>
      <c r="BH246" s="184"/>
      <c r="BI246" s="184"/>
      <c r="BJ246" s="184"/>
      <c r="BK246" s="184"/>
      <c r="BL246" s="184"/>
      <c r="BM246" s="184"/>
    </row>
    <row r="247" spans="12:65" x14ac:dyDescent="0.25"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84"/>
      <c r="BD247" s="184"/>
      <c r="BE247" s="184"/>
      <c r="BF247" s="184"/>
      <c r="BG247" s="184"/>
      <c r="BH247" s="184"/>
      <c r="BI247" s="184"/>
      <c r="BJ247" s="184"/>
      <c r="BK247" s="184"/>
      <c r="BL247" s="184"/>
      <c r="BM247" s="184"/>
    </row>
    <row r="248" spans="12:65" x14ac:dyDescent="0.25"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  <c r="BK248" s="184"/>
      <c r="BL248" s="184"/>
      <c r="BM248" s="184"/>
    </row>
    <row r="249" spans="12:65" x14ac:dyDescent="0.25"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  <c r="AW249" s="184"/>
      <c r="AX249" s="184"/>
      <c r="AY249" s="184"/>
      <c r="AZ249" s="184"/>
      <c r="BA249" s="184"/>
      <c r="BB249" s="184"/>
      <c r="BC249" s="184"/>
      <c r="BD249" s="184"/>
      <c r="BE249" s="184"/>
      <c r="BF249" s="184"/>
      <c r="BG249" s="184"/>
      <c r="BH249" s="184"/>
      <c r="BI249" s="184"/>
      <c r="BJ249" s="184"/>
      <c r="BK249" s="184"/>
      <c r="BL249" s="184"/>
      <c r="BM249" s="184"/>
    </row>
    <row r="250" spans="12:65" x14ac:dyDescent="0.25"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  <c r="AW250" s="184"/>
      <c r="AX250" s="184"/>
      <c r="AY250" s="184"/>
      <c r="AZ250" s="184"/>
      <c r="BA250" s="184"/>
      <c r="BB250" s="184"/>
      <c r="BC250" s="184"/>
      <c r="BD250" s="184"/>
      <c r="BE250" s="184"/>
      <c r="BF250" s="184"/>
      <c r="BG250" s="184"/>
      <c r="BH250" s="184"/>
      <c r="BI250" s="184"/>
      <c r="BJ250" s="184"/>
      <c r="BK250" s="184"/>
      <c r="BL250" s="184"/>
      <c r="BM250" s="184"/>
    </row>
    <row r="251" spans="12:65" x14ac:dyDescent="0.25"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  <c r="AW251" s="184"/>
      <c r="AX251" s="184"/>
      <c r="AY251" s="184"/>
      <c r="AZ251" s="184"/>
      <c r="BA251" s="184"/>
      <c r="BB251" s="184"/>
      <c r="BC251" s="184"/>
      <c r="BD251" s="184"/>
      <c r="BE251" s="184"/>
      <c r="BF251" s="184"/>
      <c r="BG251" s="184"/>
      <c r="BH251" s="184"/>
      <c r="BI251" s="184"/>
      <c r="BJ251" s="184"/>
      <c r="BK251" s="184"/>
      <c r="BL251" s="184"/>
      <c r="BM251" s="184"/>
    </row>
    <row r="252" spans="12:65" x14ac:dyDescent="0.25"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  <c r="AW252" s="184"/>
      <c r="AX252" s="184"/>
      <c r="AY252" s="184"/>
      <c r="AZ252" s="184"/>
      <c r="BA252" s="184"/>
      <c r="BB252" s="184"/>
      <c r="BC252" s="184"/>
      <c r="BD252" s="184"/>
      <c r="BE252" s="184"/>
      <c r="BF252" s="184"/>
      <c r="BG252" s="184"/>
      <c r="BH252" s="184"/>
      <c r="BI252" s="184"/>
      <c r="BJ252" s="184"/>
      <c r="BK252" s="184"/>
      <c r="BL252" s="184"/>
      <c r="BM252" s="184"/>
    </row>
    <row r="253" spans="12:65" x14ac:dyDescent="0.25"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</row>
    <row r="254" spans="12:65" x14ac:dyDescent="0.25"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184"/>
      <c r="AX254" s="184"/>
      <c r="AY254" s="184"/>
      <c r="AZ254" s="184"/>
      <c r="BA254" s="184"/>
      <c r="BB254" s="184"/>
      <c r="BC254" s="184"/>
      <c r="BD254" s="184"/>
      <c r="BE254" s="184"/>
      <c r="BF254" s="184"/>
      <c r="BG254" s="184"/>
      <c r="BH254" s="184"/>
      <c r="BI254" s="184"/>
      <c r="BJ254" s="184"/>
      <c r="BK254" s="184"/>
      <c r="BL254" s="184"/>
      <c r="BM254" s="184"/>
    </row>
    <row r="255" spans="12:65" x14ac:dyDescent="0.25"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</row>
    <row r="256" spans="12:65" x14ac:dyDescent="0.25"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184"/>
      <c r="AX256" s="184"/>
      <c r="AY256" s="184"/>
      <c r="AZ256" s="184"/>
      <c r="BA256" s="184"/>
      <c r="BB256" s="184"/>
      <c r="BC256" s="184"/>
      <c r="BD256" s="184"/>
      <c r="BE256" s="184"/>
      <c r="BF256" s="184"/>
      <c r="BG256" s="184"/>
      <c r="BH256" s="184"/>
      <c r="BI256" s="184"/>
      <c r="BJ256" s="184"/>
      <c r="BK256" s="184"/>
      <c r="BL256" s="184"/>
      <c r="BM256" s="184"/>
    </row>
    <row r="257" spans="12:65" x14ac:dyDescent="0.25"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184"/>
      <c r="AX257" s="184"/>
      <c r="AY257" s="184"/>
      <c r="AZ257" s="184"/>
      <c r="BA257" s="184"/>
      <c r="BB257" s="184"/>
      <c r="BC257" s="184"/>
      <c r="BD257" s="184"/>
      <c r="BE257" s="184"/>
      <c r="BF257" s="184"/>
      <c r="BG257" s="184"/>
      <c r="BH257" s="184"/>
      <c r="BI257" s="184"/>
      <c r="BJ257" s="184"/>
      <c r="BK257" s="184"/>
      <c r="BL257" s="184"/>
      <c r="BM257" s="184"/>
    </row>
    <row r="258" spans="12:65" x14ac:dyDescent="0.25"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</row>
    <row r="259" spans="12:65" x14ac:dyDescent="0.25"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  <c r="BK259" s="184"/>
      <c r="BL259" s="184"/>
      <c r="BM259" s="184"/>
    </row>
    <row r="260" spans="12:65" x14ac:dyDescent="0.25"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  <c r="BK260" s="184"/>
      <c r="BL260" s="184"/>
      <c r="BM260" s="184"/>
    </row>
    <row r="261" spans="12:65" x14ac:dyDescent="0.25"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  <c r="BK261" s="184"/>
      <c r="BL261" s="184"/>
      <c r="BM261" s="184"/>
    </row>
    <row r="262" spans="12:65" x14ac:dyDescent="0.25"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4"/>
    </row>
    <row r="263" spans="12:65" x14ac:dyDescent="0.25"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184"/>
      <c r="AX263" s="184"/>
      <c r="AY263" s="184"/>
      <c r="AZ263" s="184"/>
      <c r="BA263" s="184"/>
      <c r="BB263" s="184"/>
      <c r="BC263" s="184"/>
      <c r="BD263" s="184"/>
      <c r="BE263" s="184"/>
      <c r="BF263" s="184"/>
      <c r="BG263" s="184"/>
      <c r="BH263" s="184"/>
      <c r="BI263" s="184"/>
      <c r="BJ263" s="184"/>
      <c r="BK263" s="184"/>
      <c r="BL263" s="184"/>
      <c r="BM263" s="184"/>
    </row>
    <row r="264" spans="12:65" x14ac:dyDescent="0.25"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  <c r="BK264" s="184"/>
      <c r="BL264" s="184"/>
      <c r="BM264" s="184"/>
    </row>
    <row r="265" spans="12:65" x14ac:dyDescent="0.25"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184"/>
      <c r="AX265" s="184"/>
      <c r="AY265" s="184"/>
      <c r="AZ265" s="184"/>
      <c r="BA265" s="184"/>
      <c r="BB265" s="184"/>
      <c r="BC265" s="184"/>
      <c r="BD265" s="184"/>
      <c r="BE265" s="184"/>
      <c r="BF265" s="184"/>
      <c r="BG265" s="184"/>
      <c r="BH265" s="184"/>
      <c r="BI265" s="184"/>
      <c r="BJ265" s="184"/>
      <c r="BK265" s="184"/>
      <c r="BL265" s="184"/>
      <c r="BM265" s="184"/>
    </row>
    <row r="266" spans="12:65" x14ac:dyDescent="0.25"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184"/>
    </row>
    <row r="267" spans="12:65" x14ac:dyDescent="0.25"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  <c r="BK267" s="184"/>
      <c r="BL267" s="184"/>
      <c r="BM267" s="184"/>
    </row>
    <row r="268" spans="12:65" x14ac:dyDescent="0.25"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  <c r="BK268" s="184"/>
      <c r="BL268" s="184"/>
      <c r="BM268" s="184"/>
    </row>
    <row r="269" spans="12:65" x14ac:dyDescent="0.25"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  <c r="AW269" s="184"/>
      <c r="AX269" s="184"/>
      <c r="AY269" s="184"/>
      <c r="AZ269" s="184"/>
      <c r="BA269" s="184"/>
      <c r="BB269" s="184"/>
      <c r="BC269" s="184"/>
      <c r="BD269" s="184"/>
      <c r="BE269" s="184"/>
      <c r="BF269" s="184"/>
      <c r="BG269" s="184"/>
      <c r="BH269" s="184"/>
      <c r="BI269" s="184"/>
      <c r="BJ269" s="184"/>
      <c r="BK269" s="184"/>
      <c r="BL269" s="184"/>
      <c r="BM269" s="184"/>
    </row>
    <row r="270" spans="12:65" x14ac:dyDescent="0.25"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  <c r="AW270" s="184"/>
      <c r="AX270" s="184"/>
      <c r="AY270" s="184"/>
      <c r="AZ270" s="184"/>
      <c r="BA270" s="184"/>
      <c r="BB270" s="184"/>
      <c r="BC270" s="184"/>
      <c r="BD270" s="184"/>
      <c r="BE270" s="184"/>
      <c r="BF270" s="184"/>
      <c r="BG270" s="184"/>
      <c r="BH270" s="184"/>
      <c r="BI270" s="184"/>
      <c r="BJ270" s="184"/>
      <c r="BK270" s="184"/>
      <c r="BL270" s="184"/>
      <c r="BM270" s="184"/>
    </row>
    <row r="271" spans="12:65" x14ac:dyDescent="0.25"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T271" s="184"/>
      <c r="AU271" s="184"/>
      <c r="AV271" s="184"/>
      <c r="AW271" s="184"/>
      <c r="AX271" s="184"/>
      <c r="AY271" s="184"/>
      <c r="AZ271" s="184"/>
      <c r="BA271" s="184"/>
      <c r="BB271" s="184"/>
      <c r="BC271" s="184"/>
      <c r="BD271" s="184"/>
      <c r="BE271" s="184"/>
      <c r="BF271" s="184"/>
      <c r="BG271" s="184"/>
      <c r="BH271" s="184"/>
      <c r="BI271" s="184"/>
      <c r="BJ271" s="184"/>
      <c r="BK271" s="184"/>
      <c r="BL271" s="184"/>
      <c r="BM271" s="184"/>
    </row>
    <row r="272" spans="12:65" x14ac:dyDescent="0.25"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  <c r="AW272" s="184"/>
      <c r="AX272" s="184"/>
      <c r="AY272" s="184"/>
      <c r="AZ272" s="184"/>
      <c r="BA272" s="184"/>
      <c r="BB272" s="184"/>
      <c r="BC272" s="184"/>
      <c r="BD272" s="184"/>
      <c r="BE272" s="184"/>
      <c r="BF272" s="184"/>
      <c r="BG272" s="184"/>
      <c r="BH272" s="184"/>
      <c r="BI272" s="184"/>
      <c r="BJ272" s="184"/>
      <c r="BK272" s="184"/>
      <c r="BL272" s="184"/>
      <c r="BM272" s="184"/>
    </row>
    <row r="273" spans="12:65" x14ac:dyDescent="0.25"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4"/>
      <c r="AT273" s="184"/>
      <c r="AU273" s="184"/>
      <c r="AV273" s="184"/>
      <c r="AW273" s="184"/>
      <c r="AX273" s="184"/>
      <c r="AY273" s="184"/>
      <c r="AZ273" s="184"/>
      <c r="BA273" s="184"/>
      <c r="BB273" s="184"/>
      <c r="BC273" s="184"/>
      <c r="BD273" s="184"/>
      <c r="BE273" s="184"/>
      <c r="BF273" s="184"/>
      <c r="BG273" s="184"/>
      <c r="BH273" s="184"/>
      <c r="BI273" s="184"/>
      <c r="BJ273" s="184"/>
      <c r="BK273" s="184"/>
      <c r="BL273" s="184"/>
      <c r="BM273" s="184"/>
    </row>
    <row r="274" spans="12:65" x14ac:dyDescent="0.25"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4"/>
      <c r="AT274" s="184"/>
      <c r="AU274" s="184"/>
      <c r="AV274" s="184"/>
      <c r="AW274" s="184"/>
      <c r="AX274" s="184"/>
      <c r="AY274" s="184"/>
      <c r="AZ274" s="184"/>
      <c r="BA274" s="184"/>
      <c r="BB274" s="184"/>
      <c r="BC274" s="184"/>
      <c r="BD274" s="184"/>
      <c r="BE274" s="184"/>
      <c r="BF274" s="184"/>
      <c r="BG274" s="184"/>
      <c r="BH274" s="184"/>
      <c r="BI274" s="184"/>
      <c r="BJ274" s="184"/>
      <c r="BK274" s="184"/>
      <c r="BL274" s="184"/>
      <c r="BM274" s="184"/>
    </row>
    <row r="275" spans="12:65" x14ac:dyDescent="0.25"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184"/>
      <c r="AZ275" s="184"/>
      <c r="BA275" s="184"/>
      <c r="BB275" s="184"/>
      <c r="BC275" s="184"/>
      <c r="BD275" s="184"/>
      <c r="BE275" s="184"/>
      <c r="BF275" s="184"/>
      <c r="BG275" s="184"/>
      <c r="BH275" s="184"/>
      <c r="BI275" s="184"/>
      <c r="BJ275" s="184"/>
      <c r="BK275" s="184"/>
      <c r="BL275" s="184"/>
      <c r="BM275" s="184"/>
    </row>
    <row r="276" spans="12:65" x14ac:dyDescent="0.25"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</row>
    <row r="277" spans="12:65" x14ac:dyDescent="0.25"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T277" s="184"/>
      <c r="AU277" s="184"/>
      <c r="AV277" s="184"/>
      <c r="AW277" s="184"/>
      <c r="AX277" s="184"/>
      <c r="AY277" s="184"/>
      <c r="AZ277" s="184"/>
      <c r="BA277" s="184"/>
      <c r="BB277" s="184"/>
      <c r="BC277" s="184"/>
      <c r="BD277" s="184"/>
      <c r="BE277" s="184"/>
      <c r="BF277" s="184"/>
      <c r="BG277" s="184"/>
      <c r="BH277" s="184"/>
      <c r="BI277" s="184"/>
      <c r="BJ277" s="184"/>
      <c r="BK277" s="184"/>
      <c r="BL277" s="184"/>
      <c r="BM277" s="184"/>
    </row>
    <row r="278" spans="12:65" x14ac:dyDescent="0.25"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T278" s="184"/>
      <c r="AU278" s="184"/>
      <c r="AV278" s="184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184"/>
    </row>
    <row r="279" spans="12:65" x14ac:dyDescent="0.25"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4"/>
      <c r="AX279" s="184"/>
      <c r="AY279" s="184"/>
      <c r="AZ279" s="184"/>
      <c r="BA279" s="184"/>
      <c r="BB279" s="184"/>
      <c r="BC279" s="184"/>
      <c r="BD279" s="184"/>
      <c r="BE279" s="184"/>
      <c r="BF279" s="184"/>
      <c r="BG279" s="184"/>
      <c r="BH279" s="184"/>
      <c r="BI279" s="184"/>
      <c r="BJ279" s="184"/>
      <c r="BK279" s="184"/>
      <c r="BL279" s="184"/>
      <c r="BM279" s="184"/>
    </row>
    <row r="280" spans="12:65" x14ac:dyDescent="0.25"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T280" s="184"/>
      <c r="AU280" s="184"/>
      <c r="AV280" s="184"/>
      <c r="AW280" s="184"/>
      <c r="AX280" s="184"/>
      <c r="AY280" s="184"/>
      <c r="AZ280" s="184"/>
      <c r="BA280" s="184"/>
      <c r="BB280" s="184"/>
      <c r="BC280" s="184"/>
      <c r="BD280" s="184"/>
      <c r="BE280" s="184"/>
      <c r="BF280" s="184"/>
      <c r="BG280" s="184"/>
      <c r="BH280" s="184"/>
      <c r="BI280" s="184"/>
      <c r="BJ280" s="184"/>
      <c r="BK280" s="184"/>
      <c r="BL280" s="184"/>
      <c r="BM280" s="184"/>
    </row>
    <row r="281" spans="12:65" x14ac:dyDescent="0.25"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84"/>
      <c r="AT281" s="184"/>
      <c r="AU281" s="184"/>
      <c r="AV281" s="184"/>
      <c r="AW281" s="184"/>
      <c r="AX281" s="184"/>
      <c r="AY281" s="184"/>
      <c r="AZ281" s="184"/>
      <c r="BA281" s="184"/>
      <c r="BB281" s="184"/>
      <c r="BC281" s="184"/>
      <c r="BD281" s="184"/>
      <c r="BE281" s="184"/>
      <c r="BF281" s="184"/>
      <c r="BG281" s="184"/>
      <c r="BH281" s="184"/>
      <c r="BI281" s="184"/>
      <c r="BJ281" s="184"/>
      <c r="BK281" s="184"/>
      <c r="BL281" s="184"/>
      <c r="BM281" s="184"/>
    </row>
    <row r="282" spans="12:65" x14ac:dyDescent="0.25"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84"/>
      <c r="AT282" s="184"/>
      <c r="AU282" s="184"/>
      <c r="AV282" s="184"/>
      <c r="AW282" s="184"/>
      <c r="AX282" s="184"/>
      <c r="AY282" s="184"/>
      <c r="AZ282" s="184"/>
      <c r="BA282" s="184"/>
      <c r="BB282" s="184"/>
      <c r="BC282" s="184"/>
      <c r="BD282" s="184"/>
      <c r="BE282" s="184"/>
      <c r="BF282" s="184"/>
      <c r="BG282" s="184"/>
      <c r="BH282" s="184"/>
      <c r="BI282" s="184"/>
      <c r="BJ282" s="184"/>
      <c r="BK282" s="184"/>
      <c r="BL282" s="184"/>
      <c r="BM282" s="184"/>
    </row>
    <row r="283" spans="12:65" x14ac:dyDescent="0.25"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4"/>
      <c r="BA283" s="184"/>
      <c r="BB283" s="184"/>
      <c r="BC283" s="184"/>
      <c r="BD283" s="184"/>
      <c r="BE283" s="184"/>
      <c r="BF283" s="184"/>
      <c r="BG283" s="184"/>
      <c r="BH283" s="184"/>
      <c r="BI283" s="184"/>
      <c r="BJ283" s="184"/>
      <c r="BK283" s="184"/>
      <c r="BL283" s="184"/>
      <c r="BM283" s="184"/>
    </row>
    <row r="284" spans="12:65" x14ac:dyDescent="0.25"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184"/>
    </row>
    <row r="285" spans="12:65" x14ac:dyDescent="0.25"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4"/>
      <c r="BA285" s="184"/>
      <c r="BB285" s="184"/>
      <c r="BC285" s="184"/>
      <c r="BD285" s="184"/>
      <c r="BE285" s="184"/>
      <c r="BF285" s="184"/>
      <c r="BG285" s="184"/>
      <c r="BH285" s="184"/>
      <c r="BI285" s="184"/>
      <c r="BJ285" s="184"/>
      <c r="BK285" s="184"/>
      <c r="BL285" s="184"/>
      <c r="BM285" s="184"/>
    </row>
    <row r="286" spans="12:65" x14ac:dyDescent="0.25"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4"/>
      <c r="BA286" s="184"/>
      <c r="BB286" s="184"/>
      <c r="BC286" s="184"/>
      <c r="BD286" s="184"/>
      <c r="BE286" s="184"/>
      <c r="BF286" s="184"/>
      <c r="BG286" s="184"/>
      <c r="BH286" s="184"/>
      <c r="BI286" s="184"/>
      <c r="BJ286" s="184"/>
      <c r="BK286" s="184"/>
      <c r="BL286" s="184"/>
      <c r="BM286" s="184"/>
    </row>
    <row r="287" spans="12:65" x14ac:dyDescent="0.25"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4"/>
      <c r="AT287" s="184"/>
      <c r="AU287" s="184"/>
      <c r="AV287" s="184"/>
      <c r="AW287" s="184"/>
      <c r="AX287" s="184"/>
      <c r="AY287" s="184"/>
      <c r="AZ287" s="184"/>
      <c r="BA287" s="184"/>
      <c r="BB287" s="184"/>
      <c r="BC287" s="184"/>
      <c r="BD287" s="184"/>
      <c r="BE287" s="184"/>
      <c r="BF287" s="184"/>
      <c r="BG287" s="184"/>
      <c r="BH287" s="184"/>
      <c r="BI287" s="184"/>
      <c r="BJ287" s="184"/>
      <c r="BK287" s="184"/>
      <c r="BL287" s="184"/>
      <c r="BM287" s="184"/>
    </row>
    <row r="288" spans="12:65" x14ac:dyDescent="0.25"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4"/>
      <c r="AT288" s="184"/>
      <c r="AU288" s="184"/>
      <c r="AV288" s="184"/>
      <c r="AW288" s="184"/>
      <c r="AX288" s="184"/>
      <c r="AY288" s="184"/>
      <c r="AZ288" s="184"/>
      <c r="BA288" s="184"/>
      <c r="BB288" s="184"/>
      <c r="BC288" s="184"/>
      <c r="BD288" s="184"/>
      <c r="BE288" s="184"/>
      <c r="BF288" s="184"/>
      <c r="BG288" s="184"/>
      <c r="BH288" s="184"/>
      <c r="BI288" s="184"/>
      <c r="BJ288" s="184"/>
      <c r="BK288" s="184"/>
      <c r="BL288" s="184"/>
      <c r="BM288" s="184"/>
    </row>
    <row r="289" spans="12:65" x14ac:dyDescent="0.25"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4"/>
      <c r="AT289" s="184"/>
      <c r="AU289" s="184"/>
      <c r="AV289" s="184"/>
      <c r="AW289" s="184"/>
      <c r="AX289" s="184"/>
      <c r="AY289" s="184"/>
      <c r="AZ289" s="184"/>
      <c r="BA289" s="184"/>
      <c r="BB289" s="184"/>
      <c r="BC289" s="184"/>
      <c r="BD289" s="184"/>
      <c r="BE289" s="184"/>
      <c r="BF289" s="184"/>
      <c r="BG289" s="184"/>
      <c r="BH289" s="184"/>
      <c r="BI289" s="184"/>
      <c r="BJ289" s="184"/>
      <c r="BK289" s="184"/>
      <c r="BL289" s="184"/>
      <c r="BM289" s="184"/>
    </row>
    <row r="290" spans="12:65" x14ac:dyDescent="0.25"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4"/>
      <c r="AT290" s="184"/>
      <c r="AU290" s="184"/>
      <c r="AV290" s="184"/>
      <c r="AW290" s="184"/>
      <c r="AX290" s="184"/>
      <c r="AY290" s="184"/>
      <c r="AZ290" s="184"/>
      <c r="BA290" s="184"/>
      <c r="BB290" s="184"/>
      <c r="BC290" s="184"/>
      <c r="BD290" s="184"/>
      <c r="BE290" s="184"/>
      <c r="BF290" s="184"/>
      <c r="BG290" s="184"/>
      <c r="BH290" s="184"/>
      <c r="BI290" s="184"/>
      <c r="BJ290" s="184"/>
      <c r="BK290" s="184"/>
      <c r="BL290" s="184"/>
      <c r="BM290" s="184"/>
    </row>
    <row r="291" spans="12:65" x14ac:dyDescent="0.25"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  <c r="AR291" s="184"/>
      <c r="AS291" s="184"/>
      <c r="AT291" s="184"/>
      <c r="AU291" s="184"/>
      <c r="AV291" s="184"/>
      <c r="AW291" s="184"/>
      <c r="AX291" s="184"/>
      <c r="AY291" s="184"/>
      <c r="AZ291" s="184"/>
      <c r="BA291" s="184"/>
      <c r="BB291" s="184"/>
      <c r="BC291" s="184"/>
      <c r="BD291" s="184"/>
      <c r="BE291" s="184"/>
      <c r="BF291" s="184"/>
      <c r="BG291" s="184"/>
      <c r="BH291" s="184"/>
      <c r="BI291" s="184"/>
      <c r="BJ291" s="184"/>
      <c r="BK291" s="184"/>
      <c r="BL291" s="184"/>
      <c r="BM291" s="184"/>
    </row>
    <row r="292" spans="12:65" x14ac:dyDescent="0.25"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84"/>
      <c r="AS292" s="184"/>
      <c r="AT292" s="184"/>
      <c r="AU292" s="184"/>
      <c r="AV292" s="184"/>
      <c r="AW292" s="184"/>
      <c r="AX292" s="184"/>
      <c r="AY292" s="184"/>
      <c r="AZ292" s="184"/>
      <c r="BA292" s="184"/>
      <c r="BB292" s="184"/>
      <c r="BC292" s="184"/>
      <c r="BD292" s="184"/>
      <c r="BE292" s="184"/>
      <c r="BF292" s="184"/>
      <c r="BG292" s="184"/>
      <c r="BH292" s="184"/>
      <c r="BI292" s="184"/>
      <c r="BJ292" s="184"/>
      <c r="BK292" s="184"/>
      <c r="BL292" s="184"/>
      <c r="BM292" s="184"/>
    </row>
    <row r="293" spans="12:65" x14ac:dyDescent="0.25"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AS293" s="184"/>
      <c r="AT293" s="184"/>
      <c r="AU293" s="184"/>
      <c r="AV293" s="184"/>
      <c r="AW293" s="184"/>
      <c r="AX293" s="184"/>
      <c r="AY293" s="184"/>
      <c r="AZ293" s="184"/>
      <c r="BA293" s="184"/>
      <c r="BB293" s="184"/>
      <c r="BC293" s="184"/>
      <c r="BD293" s="184"/>
      <c r="BE293" s="184"/>
      <c r="BF293" s="184"/>
      <c r="BG293" s="184"/>
      <c r="BH293" s="184"/>
      <c r="BI293" s="184"/>
      <c r="BJ293" s="184"/>
      <c r="BK293" s="184"/>
      <c r="BL293" s="184"/>
      <c r="BM293" s="184"/>
    </row>
    <row r="294" spans="12:65" x14ac:dyDescent="0.25"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AS294" s="184"/>
      <c r="AT294" s="184"/>
      <c r="AU294" s="184"/>
      <c r="AV294" s="184"/>
      <c r="AW294" s="184"/>
      <c r="AX294" s="184"/>
      <c r="AY294" s="184"/>
      <c r="AZ294" s="184"/>
      <c r="BA294" s="184"/>
      <c r="BB294" s="184"/>
      <c r="BC294" s="184"/>
      <c r="BD294" s="184"/>
      <c r="BE294" s="184"/>
      <c r="BF294" s="184"/>
      <c r="BG294" s="184"/>
      <c r="BH294" s="184"/>
      <c r="BI294" s="184"/>
      <c r="BJ294" s="184"/>
      <c r="BK294" s="184"/>
      <c r="BL294" s="184"/>
      <c r="BM294" s="184"/>
    </row>
    <row r="295" spans="12:65" x14ac:dyDescent="0.25"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4"/>
      <c r="AT295" s="184"/>
      <c r="AU295" s="184"/>
      <c r="AV295" s="184"/>
      <c r="AW295" s="184"/>
      <c r="AX295" s="184"/>
      <c r="AY295" s="184"/>
      <c r="AZ295" s="184"/>
      <c r="BA295" s="184"/>
      <c r="BB295" s="184"/>
      <c r="BC295" s="184"/>
      <c r="BD295" s="184"/>
      <c r="BE295" s="184"/>
      <c r="BF295" s="184"/>
      <c r="BG295" s="184"/>
      <c r="BH295" s="184"/>
      <c r="BI295" s="184"/>
      <c r="BJ295" s="184"/>
      <c r="BK295" s="184"/>
      <c r="BL295" s="184"/>
      <c r="BM295" s="184"/>
    </row>
    <row r="296" spans="12:65" x14ac:dyDescent="0.25"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4"/>
      <c r="AT296" s="184"/>
      <c r="AU296" s="184"/>
      <c r="AV296" s="184"/>
      <c r="AW296" s="184"/>
      <c r="AX296" s="184"/>
      <c r="AY296" s="184"/>
      <c r="AZ296" s="184"/>
      <c r="BA296" s="184"/>
      <c r="BB296" s="184"/>
      <c r="BC296" s="184"/>
      <c r="BD296" s="184"/>
      <c r="BE296" s="184"/>
      <c r="BF296" s="184"/>
      <c r="BG296" s="184"/>
      <c r="BH296" s="184"/>
      <c r="BI296" s="184"/>
      <c r="BJ296" s="184"/>
      <c r="BK296" s="184"/>
      <c r="BL296" s="184"/>
      <c r="BM296" s="184"/>
    </row>
    <row r="297" spans="12:65" x14ac:dyDescent="0.25"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4"/>
      <c r="AT297" s="184"/>
      <c r="AU297" s="184"/>
      <c r="AV297" s="184"/>
      <c r="AW297" s="184"/>
      <c r="AX297" s="184"/>
      <c r="AY297" s="184"/>
      <c r="AZ297" s="184"/>
      <c r="BA297" s="184"/>
      <c r="BB297" s="184"/>
      <c r="BC297" s="184"/>
      <c r="BD297" s="184"/>
      <c r="BE297" s="184"/>
      <c r="BF297" s="184"/>
      <c r="BG297" s="184"/>
      <c r="BH297" s="184"/>
      <c r="BI297" s="184"/>
      <c r="BJ297" s="184"/>
      <c r="BK297" s="184"/>
      <c r="BL297" s="184"/>
      <c r="BM297" s="184"/>
    </row>
    <row r="298" spans="12:65" x14ac:dyDescent="0.25"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4"/>
      <c r="AT298" s="184"/>
      <c r="AU298" s="184"/>
      <c r="AV298" s="184"/>
      <c r="AW298" s="184"/>
      <c r="AX298" s="184"/>
      <c r="AY298" s="184"/>
      <c r="AZ298" s="184"/>
      <c r="BA298" s="184"/>
      <c r="BB298" s="184"/>
      <c r="BC298" s="184"/>
      <c r="BD298" s="184"/>
      <c r="BE298" s="184"/>
      <c r="BF298" s="184"/>
      <c r="BG298" s="184"/>
      <c r="BH298" s="184"/>
      <c r="BI298" s="184"/>
      <c r="BJ298" s="184"/>
      <c r="BK298" s="184"/>
      <c r="BL298" s="184"/>
      <c r="BM298" s="184"/>
    </row>
    <row r="299" spans="12:65" x14ac:dyDescent="0.25"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  <c r="AW299" s="184"/>
      <c r="AX299" s="184"/>
      <c r="AY299" s="184"/>
      <c r="AZ299" s="184"/>
      <c r="BA299" s="184"/>
      <c r="BB299" s="184"/>
      <c r="BC299" s="184"/>
      <c r="BD299" s="184"/>
      <c r="BE299" s="184"/>
      <c r="BF299" s="184"/>
      <c r="BG299" s="184"/>
      <c r="BH299" s="184"/>
      <c r="BI299" s="184"/>
      <c r="BJ299" s="184"/>
      <c r="BK299" s="184"/>
      <c r="BL299" s="184"/>
      <c r="BM299" s="184"/>
    </row>
    <row r="300" spans="12:65" x14ac:dyDescent="0.25"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  <c r="AW300" s="184"/>
      <c r="AX300" s="184"/>
      <c r="AY300" s="184"/>
      <c r="AZ300" s="184"/>
      <c r="BA300" s="184"/>
      <c r="BB300" s="184"/>
      <c r="BC300" s="184"/>
      <c r="BD300" s="184"/>
      <c r="BE300" s="184"/>
      <c r="BF300" s="184"/>
      <c r="BG300" s="184"/>
      <c r="BH300" s="184"/>
      <c r="BI300" s="184"/>
      <c r="BJ300" s="184"/>
      <c r="BK300" s="184"/>
      <c r="BL300" s="184"/>
      <c r="BM300" s="184"/>
    </row>
    <row r="301" spans="12:65" x14ac:dyDescent="0.25"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4"/>
      <c r="AZ301" s="184"/>
      <c r="BA301" s="184"/>
      <c r="BB301" s="184"/>
      <c r="BC301" s="184"/>
      <c r="BD301" s="184"/>
      <c r="BE301" s="184"/>
      <c r="BF301" s="184"/>
      <c r="BG301" s="184"/>
      <c r="BH301" s="184"/>
      <c r="BI301" s="184"/>
      <c r="BJ301" s="184"/>
      <c r="BK301" s="184"/>
      <c r="BL301" s="184"/>
      <c r="BM301" s="184"/>
    </row>
    <row r="302" spans="12:65" x14ac:dyDescent="0.25"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184"/>
    </row>
    <row r="303" spans="12:65" x14ac:dyDescent="0.25"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T303" s="184"/>
      <c r="AU303" s="184"/>
      <c r="AV303" s="184"/>
      <c r="AW303" s="184"/>
      <c r="AX303" s="184"/>
      <c r="AY303" s="184"/>
      <c r="AZ303" s="184"/>
      <c r="BA303" s="184"/>
      <c r="BB303" s="184"/>
      <c r="BC303" s="184"/>
      <c r="BD303" s="184"/>
      <c r="BE303" s="184"/>
      <c r="BF303" s="184"/>
      <c r="BG303" s="184"/>
      <c r="BH303" s="184"/>
      <c r="BI303" s="184"/>
      <c r="BJ303" s="184"/>
      <c r="BK303" s="184"/>
      <c r="BL303" s="184"/>
      <c r="BM303" s="184"/>
    </row>
    <row r="304" spans="12:65" x14ac:dyDescent="0.25"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4"/>
      <c r="AT304" s="184"/>
      <c r="AU304" s="184"/>
      <c r="AV304" s="184"/>
      <c r="AW304" s="184"/>
      <c r="AX304" s="184"/>
      <c r="AY304" s="184"/>
      <c r="AZ304" s="184"/>
      <c r="BA304" s="184"/>
      <c r="BB304" s="184"/>
      <c r="BC304" s="184"/>
      <c r="BD304" s="184"/>
      <c r="BE304" s="184"/>
      <c r="BF304" s="184"/>
      <c r="BG304" s="184"/>
      <c r="BH304" s="184"/>
      <c r="BI304" s="184"/>
      <c r="BJ304" s="184"/>
      <c r="BK304" s="184"/>
      <c r="BL304" s="184"/>
      <c r="BM304" s="184"/>
    </row>
    <row r="305" spans="12:65" x14ac:dyDescent="0.25"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T305" s="184"/>
      <c r="AU305" s="184"/>
      <c r="AV305" s="184"/>
      <c r="AW305" s="184"/>
      <c r="AX305" s="184"/>
      <c r="AY305" s="184"/>
      <c r="AZ305" s="184"/>
      <c r="BA305" s="184"/>
      <c r="BB305" s="184"/>
      <c r="BC305" s="184"/>
      <c r="BD305" s="184"/>
      <c r="BE305" s="184"/>
      <c r="BF305" s="184"/>
      <c r="BG305" s="184"/>
      <c r="BH305" s="184"/>
      <c r="BI305" s="184"/>
      <c r="BJ305" s="184"/>
      <c r="BK305" s="184"/>
      <c r="BL305" s="184"/>
      <c r="BM305" s="184"/>
    </row>
    <row r="306" spans="12:65" x14ac:dyDescent="0.25"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84"/>
      <c r="AS306" s="184"/>
      <c r="AT306" s="184"/>
      <c r="AU306" s="184"/>
      <c r="AV306" s="184"/>
      <c r="AW306" s="184"/>
      <c r="AX306" s="184"/>
      <c r="AY306" s="184"/>
      <c r="AZ306" s="184"/>
      <c r="BA306" s="184"/>
      <c r="BB306" s="184"/>
      <c r="BC306" s="184"/>
      <c r="BD306" s="184"/>
      <c r="BE306" s="184"/>
      <c r="BF306" s="184"/>
      <c r="BG306" s="184"/>
      <c r="BH306" s="184"/>
      <c r="BI306" s="184"/>
      <c r="BJ306" s="184"/>
      <c r="BK306" s="184"/>
      <c r="BL306" s="184"/>
      <c r="BM306" s="184"/>
    </row>
    <row r="307" spans="12:65" x14ac:dyDescent="0.25"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184"/>
      <c r="AT307" s="184"/>
      <c r="AU307" s="184"/>
      <c r="AV307" s="184"/>
      <c r="AW307" s="184"/>
      <c r="AX307" s="184"/>
      <c r="AY307" s="184"/>
      <c r="AZ307" s="184"/>
      <c r="BA307" s="184"/>
      <c r="BB307" s="184"/>
      <c r="BC307" s="184"/>
      <c r="BD307" s="184"/>
      <c r="BE307" s="184"/>
      <c r="BF307" s="184"/>
      <c r="BG307" s="184"/>
      <c r="BH307" s="184"/>
      <c r="BI307" s="184"/>
      <c r="BJ307" s="184"/>
      <c r="BK307" s="184"/>
      <c r="BL307" s="184"/>
      <c r="BM307" s="184"/>
    </row>
    <row r="308" spans="12:65" x14ac:dyDescent="0.25"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84"/>
      <c r="AS308" s="184"/>
      <c r="AT308" s="184"/>
      <c r="AU308" s="184"/>
      <c r="AV308" s="184"/>
      <c r="AW308" s="184"/>
      <c r="AX308" s="184"/>
      <c r="AY308" s="184"/>
      <c r="AZ308" s="184"/>
      <c r="BA308" s="184"/>
      <c r="BB308" s="184"/>
      <c r="BC308" s="184"/>
      <c r="BD308" s="184"/>
      <c r="BE308" s="184"/>
      <c r="BF308" s="184"/>
      <c r="BG308" s="184"/>
      <c r="BH308" s="184"/>
      <c r="BI308" s="184"/>
      <c r="BJ308" s="184"/>
      <c r="BK308" s="184"/>
      <c r="BL308" s="184"/>
      <c r="BM308" s="184"/>
    </row>
    <row r="309" spans="12:65" x14ac:dyDescent="0.25"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84"/>
      <c r="AS309" s="184"/>
      <c r="AT309" s="184"/>
      <c r="AU309" s="184"/>
      <c r="AV309" s="184"/>
      <c r="AW309" s="184"/>
      <c r="AX309" s="184"/>
      <c r="AY309" s="184"/>
      <c r="AZ309" s="184"/>
      <c r="BA309" s="184"/>
      <c r="BB309" s="184"/>
      <c r="BC309" s="184"/>
      <c r="BD309" s="184"/>
      <c r="BE309" s="184"/>
      <c r="BF309" s="184"/>
      <c r="BG309" s="184"/>
      <c r="BH309" s="184"/>
      <c r="BI309" s="184"/>
      <c r="BJ309" s="184"/>
      <c r="BK309" s="184"/>
      <c r="BL309" s="184"/>
      <c r="BM309" s="184"/>
    </row>
    <row r="310" spans="12:65" x14ac:dyDescent="0.25"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84"/>
      <c r="AS310" s="184"/>
      <c r="AT310" s="184"/>
      <c r="AU310" s="184"/>
      <c r="AV310" s="184"/>
      <c r="AW310" s="184"/>
      <c r="AX310" s="184"/>
      <c r="AY310" s="184"/>
      <c r="AZ310" s="184"/>
      <c r="BA310" s="184"/>
      <c r="BB310" s="184"/>
      <c r="BC310" s="184"/>
      <c r="BD310" s="184"/>
      <c r="BE310" s="184"/>
      <c r="BF310" s="184"/>
      <c r="BG310" s="184"/>
      <c r="BH310" s="184"/>
      <c r="BI310" s="184"/>
      <c r="BJ310" s="184"/>
      <c r="BK310" s="184"/>
      <c r="BL310" s="184"/>
      <c r="BM310" s="184"/>
    </row>
    <row r="311" spans="12:65" x14ac:dyDescent="0.25"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84"/>
      <c r="AS311" s="184"/>
      <c r="AT311" s="184"/>
      <c r="AU311" s="184"/>
      <c r="AV311" s="184"/>
      <c r="AW311" s="184"/>
      <c r="AX311" s="184"/>
      <c r="AY311" s="184"/>
      <c r="AZ311" s="184"/>
      <c r="BA311" s="184"/>
      <c r="BB311" s="184"/>
      <c r="BC311" s="184"/>
      <c r="BD311" s="184"/>
      <c r="BE311" s="184"/>
      <c r="BF311" s="184"/>
      <c r="BG311" s="184"/>
      <c r="BH311" s="184"/>
      <c r="BI311" s="184"/>
      <c r="BJ311" s="184"/>
      <c r="BK311" s="184"/>
      <c r="BL311" s="184"/>
      <c r="BM311" s="184"/>
    </row>
    <row r="312" spans="12:65" x14ac:dyDescent="0.25"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184"/>
      <c r="AT312" s="184"/>
      <c r="AU312" s="184"/>
      <c r="AV312" s="184"/>
      <c r="AW312" s="184"/>
      <c r="AX312" s="184"/>
      <c r="AY312" s="184"/>
      <c r="AZ312" s="184"/>
      <c r="BA312" s="184"/>
      <c r="BB312" s="184"/>
      <c r="BC312" s="184"/>
      <c r="BD312" s="184"/>
      <c r="BE312" s="184"/>
      <c r="BF312" s="184"/>
      <c r="BG312" s="184"/>
      <c r="BH312" s="184"/>
      <c r="BI312" s="184"/>
      <c r="BJ312" s="184"/>
      <c r="BK312" s="184"/>
      <c r="BL312" s="184"/>
      <c r="BM312" s="184"/>
    </row>
    <row r="313" spans="12:65" x14ac:dyDescent="0.25"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  <c r="AW313" s="184"/>
      <c r="AX313" s="184"/>
      <c r="AY313" s="184"/>
      <c r="AZ313" s="184"/>
      <c r="BA313" s="184"/>
      <c r="BB313" s="184"/>
      <c r="BC313" s="184"/>
      <c r="BD313" s="184"/>
      <c r="BE313" s="184"/>
      <c r="BF313" s="184"/>
      <c r="BG313" s="184"/>
      <c r="BH313" s="184"/>
      <c r="BI313" s="184"/>
      <c r="BJ313" s="184"/>
      <c r="BK313" s="184"/>
      <c r="BL313" s="184"/>
      <c r="BM313" s="184"/>
    </row>
    <row r="314" spans="12:65" x14ac:dyDescent="0.25"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4"/>
      <c r="AT314" s="184"/>
      <c r="AU314" s="184"/>
      <c r="AV314" s="184"/>
      <c r="AW314" s="184"/>
      <c r="AX314" s="184"/>
      <c r="AY314" s="184"/>
      <c r="AZ314" s="184"/>
      <c r="BA314" s="184"/>
      <c r="BB314" s="184"/>
      <c r="BC314" s="184"/>
      <c r="BD314" s="184"/>
      <c r="BE314" s="184"/>
      <c r="BF314" s="184"/>
      <c r="BG314" s="184"/>
      <c r="BH314" s="184"/>
      <c r="BI314" s="184"/>
      <c r="BJ314" s="184"/>
      <c r="BK314" s="184"/>
      <c r="BL314" s="184"/>
      <c r="BM314" s="184"/>
    </row>
    <row r="315" spans="12:65" x14ac:dyDescent="0.25"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4"/>
      <c r="AT315" s="184"/>
      <c r="AU315" s="184"/>
      <c r="AV315" s="184"/>
      <c r="AW315" s="184"/>
      <c r="AX315" s="184"/>
      <c r="AY315" s="184"/>
      <c r="AZ315" s="184"/>
      <c r="BA315" s="184"/>
      <c r="BB315" s="184"/>
      <c r="BC315" s="184"/>
      <c r="BD315" s="184"/>
      <c r="BE315" s="184"/>
      <c r="BF315" s="184"/>
      <c r="BG315" s="184"/>
      <c r="BH315" s="184"/>
      <c r="BI315" s="184"/>
      <c r="BJ315" s="184"/>
      <c r="BK315" s="184"/>
      <c r="BL315" s="184"/>
      <c r="BM315" s="184"/>
    </row>
    <row r="316" spans="12:65" x14ac:dyDescent="0.25"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4"/>
      <c r="AT316" s="184"/>
      <c r="AU316" s="184"/>
      <c r="AV316" s="184"/>
      <c r="AW316" s="184"/>
      <c r="AX316" s="184"/>
      <c r="AY316" s="184"/>
      <c r="AZ316" s="184"/>
      <c r="BA316" s="184"/>
      <c r="BB316" s="184"/>
      <c r="BC316" s="184"/>
      <c r="BD316" s="184"/>
      <c r="BE316" s="184"/>
      <c r="BF316" s="184"/>
      <c r="BG316" s="184"/>
      <c r="BH316" s="184"/>
      <c r="BI316" s="184"/>
      <c r="BJ316" s="184"/>
      <c r="BK316" s="184"/>
      <c r="BL316" s="184"/>
      <c r="BM316" s="184"/>
    </row>
    <row r="317" spans="12:65" x14ac:dyDescent="0.25"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  <c r="AW317" s="184"/>
      <c r="AX317" s="184"/>
      <c r="AY317" s="184"/>
      <c r="AZ317" s="184"/>
      <c r="BA317" s="184"/>
      <c r="BB317" s="184"/>
      <c r="BC317" s="184"/>
      <c r="BD317" s="184"/>
      <c r="BE317" s="184"/>
      <c r="BF317" s="184"/>
      <c r="BG317" s="184"/>
      <c r="BH317" s="184"/>
      <c r="BI317" s="184"/>
      <c r="BJ317" s="184"/>
      <c r="BK317" s="184"/>
      <c r="BL317" s="184"/>
      <c r="BM317" s="184"/>
    </row>
    <row r="318" spans="12:65" x14ac:dyDescent="0.25"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  <c r="AY318" s="184"/>
      <c r="AZ318" s="184"/>
      <c r="BA318" s="184"/>
      <c r="BB318" s="184"/>
      <c r="BC318" s="184"/>
      <c r="BD318" s="184"/>
      <c r="BE318" s="184"/>
      <c r="BF318" s="184"/>
      <c r="BG318" s="184"/>
      <c r="BH318" s="184"/>
      <c r="BI318" s="184"/>
      <c r="BJ318" s="184"/>
      <c r="BK318" s="184"/>
      <c r="BL318" s="184"/>
      <c r="BM318" s="184"/>
    </row>
    <row r="319" spans="12:65" x14ac:dyDescent="0.25"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84"/>
      <c r="AT319" s="184"/>
      <c r="AU319" s="184"/>
      <c r="AV319" s="184"/>
      <c r="AW319" s="184"/>
      <c r="AX319" s="184"/>
      <c r="AY319" s="184"/>
      <c r="AZ319" s="184"/>
      <c r="BA319" s="184"/>
      <c r="BB319" s="184"/>
      <c r="BC319" s="184"/>
      <c r="BD319" s="184"/>
      <c r="BE319" s="184"/>
      <c r="BF319" s="184"/>
      <c r="BG319" s="184"/>
      <c r="BH319" s="184"/>
      <c r="BI319" s="184"/>
      <c r="BJ319" s="184"/>
      <c r="BK319" s="184"/>
      <c r="BL319" s="184"/>
      <c r="BM319" s="184"/>
    </row>
    <row r="320" spans="12:65" x14ac:dyDescent="0.25"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184"/>
    </row>
    <row r="321" spans="12:65" x14ac:dyDescent="0.25"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84"/>
      <c r="AS321" s="184"/>
      <c r="AT321" s="184"/>
      <c r="AU321" s="184"/>
      <c r="AV321" s="184"/>
      <c r="AW321" s="184"/>
      <c r="AX321" s="184"/>
      <c r="AY321" s="184"/>
      <c r="AZ321" s="184"/>
      <c r="BA321" s="184"/>
      <c r="BB321" s="184"/>
      <c r="BC321" s="184"/>
      <c r="BD321" s="184"/>
      <c r="BE321" s="184"/>
      <c r="BF321" s="184"/>
      <c r="BG321" s="184"/>
      <c r="BH321" s="184"/>
      <c r="BI321" s="184"/>
      <c r="BJ321" s="184"/>
      <c r="BK321" s="184"/>
      <c r="BL321" s="184"/>
      <c r="BM321" s="184"/>
    </row>
    <row r="322" spans="12:65" x14ac:dyDescent="0.25"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T322" s="184"/>
      <c r="AU322" s="184"/>
      <c r="AV322" s="184"/>
      <c r="AW322" s="184"/>
      <c r="AX322" s="184"/>
      <c r="AY322" s="184"/>
      <c r="AZ322" s="184"/>
      <c r="BA322" s="184"/>
      <c r="BB322" s="184"/>
      <c r="BC322" s="184"/>
      <c r="BD322" s="184"/>
      <c r="BE322" s="184"/>
      <c r="BF322" s="184"/>
      <c r="BG322" s="184"/>
      <c r="BH322" s="184"/>
      <c r="BI322" s="184"/>
      <c r="BJ322" s="184"/>
      <c r="BK322" s="184"/>
      <c r="BL322" s="184"/>
      <c r="BM322" s="184"/>
    </row>
    <row r="323" spans="12:65" x14ac:dyDescent="0.25"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84"/>
      <c r="AS323" s="184"/>
      <c r="AT323" s="184"/>
      <c r="AU323" s="184"/>
      <c r="AV323" s="184"/>
      <c r="AW323" s="184"/>
      <c r="AX323" s="184"/>
      <c r="AY323" s="184"/>
      <c r="AZ323" s="184"/>
      <c r="BA323" s="184"/>
      <c r="BB323" s="184"/>
      <c r="BC323" s="184"/>
      <c r="BD323" s="184"/>
      <c r="BE323" s="184"/>
      <c r="BF323" s="184"/>
      <c r="BG323" s="184"/>
      <c r="BH323" s="184"/>
      <c r="BI323" s="184"/>
      <c r="BJ323" s="184"/>
      <c r="BK323" s="184"/>
      <c r="BL323" s="184"/>
      <c r="BM323" s="184"/>
    </row>
    <row r="324" spans="12:65" x14ac:dyDescent="0.25"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  <c r="AR324" s="184"/>
      <c r="AS324" s="184"/>
      <c r="AT324" s="184"/>
      <c r="AU324" s="184"/>
      <c r="AV324" s="184"/>
      <c r="AW324" s="184"/>
      <c r="AX324" s="184"/>
      <c r="AY324" s="184"/>
      <c r="AZ324" s="184"/>
      <c r="BA324" s="184"/>
      <c r="BB324" s="184"/>
      <c r="BC324" s="184"/>
      <c r="BD324" s="184"/>
      <c r="BE324" s="184"/>
      <c r="BF324" s="184"/>
      <c r="BG324" s="184"/>
      <c r="BH324" s="184"/>
      <c r="BI324" s="184"/>
      <c r="BJ324" s="184"/>
      <c r="BK324" s="184"/>
      <c r="BL324" s="184"/>
      <c r="BM324" s="184"/>
    </row>
    <row r="325" spans="12:65" x14ac:dyDescent="0.25"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184"/>
      <c r="AT325" s="184"/>
      <c r="AU325" s="184"/>
      <c r="AV325" s="184"/>
      <c r="AW325" s="184"/>
      <c r="AX325" s="184"/>
      <c r="AY325" s="184"/>
      <c r="AZ325" s="184"/>
      <c r="BA325" s="184"/>
      <c r="BB325" s="184"/>
      <c r="BC325" s="184"/>
      <c r="BD325" s="184"/>
      <c r="BE325" s="184"/>
      <c r="BF325" s="184"/>
      <c r="BG325" s="184"/>
      <c r="BH325" s="184"/>
      <c r="BI325" s="184"/>
      <c r="BJ325" s="184"/>
      <c r="BK325" s="184"/>
      <c r="BL325" s="184"/>
      <c r="BM325" s="184"/>
    </row>
    <row r="326" spans="12:65" x14ac:dyDescent="0.25"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84"/>
      <c r="AS326" s="184"/>
      <c r="AT326" s="184"/>
      <c r="AU326" s="184"/>
      <c r="AV326" s="184"/>
      <c r="AW326" s="184"/>
      <c r="AX326" s="184"/>
      <c r="AY326" s="184"/>
      <c r="AZ326" s="184"/>
      <c r="BA326" s="184"/>
      <c r="BB326" s="184"/>
      <c r="BC326" s="184"/>
      <c r="BD326" s="184"/>
      <c r="BE326" s="184"/>
      <c r="BF326" s="184"/>
      <c r="BG326" s="184"/>
      <c r="BH326" s="184"/>
      <c r="BI326" s="184"/>
      <c r="BJ326" s="184"/>
      <c r="BK326" s="184"/>
      <c r="BL326" s="184"/>
      <c r="BM326" s="184"/>
    </row>
    <row r="327" spans="12:65" x14ac:dyDescent="0.25"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  <c r="AW327" s="184"/>
      <c r="AX327" s="184"/>
      <c r="AY327" s="184"/>
      <c r="AZ327" s="184"/>
      <c r="BA327" s="184"/>
      <c r="BB327" s="184"/>
      <c r="BC327" s="184"/>
      <c r="BD327" s="184"/>
      <c r="BE327" s="184"/>
      <c r="BF327" s="184"/>
      <c r="BG327" s="184"/>
      <c r="BH327" s="184"/>
      <c r="BI327" s="184"/>
      <c r="BJ327" s="184"/>
      <c r="BK327" s="184"/>
      <c r="BL327" s="184"/>
      <c r="BM327" s="184"/>
    </row>
    <row r="328" spans="12:65" x14ac:dyDescent="0.25"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  <c r="AR328" s="184"/>
      <c r="AS328" s="184"/>
      <c r="AT328" s="184"/>
      <c r="AU328" s="184"/>
      <c r="AV328" s="184"/>
      <c r="AW328" s="184"/>
      <c r="AX328" s="184"/>
      <c r="AY328" s="184"/>
      <c r="AZ328" s="184"/>
      <c r="BA328" s="184"/>
      <c r="BB328" s="184"/>
      <c r="BC328" s="184"/>
      <c r="BD328" s="184"/>
      <c r="BE328" s="184"/>
      <c r="BF328" s="184"/>
      <c r="BG328" s="184"/>
      <c r="BH328" s="184"/>
      <c r="BI328" s="184"/>
      <c r="BJ328" s="184"/>
      <c r="BK328" s="184"/>
      <c r="BL328" s="184"/>
      <c r="BM328" s="184"/>
    </row>
    <row r="329" spans="12:65" x14ac:dyDescent="0.25"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84"/>
      <c r="AS329" s="184"/>
      <c r="AT329" s="184"/>
      <c r="AU329" s="184"/>
      <c r="AV329" s="184"/>
      <c r="AW329" s="184"/>
      <c r="AX329" s="184"/>
      <c r="AY329" s="184"/>
      <c r="AZ329" s="184"/>
      <c r="BA329" s="184"/>
      <c r="BB329" s="184"/>
      <c r="BC329" s="184"/>
      <c r="BD329" s="184"/>
      <c r="BE329" s="184"/>
      <c r="BF329" s="184"/>
      <c r="BG329" s="184"/>
      <c r="BH329" s="184"/>
      <c r="BI329" s="184"/>
      <c r="BJ329" s="184"/>
      <c r="BK329" s="184"/>
      <c r="BL329" s="184"/>
      <c r="BM329" s="184"/>
    </row>
    <row r="330" spans="12:65" x14ac:dyDescent="0.25"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  <c r="AW330" s="184"/>
      <c r="AX330" s="184"/>
      <c r="AY330" s="184"/>
      <c r="AZ330" s="184"/>
      <c r="BA330" s="184"/>
      <c r="BB330" s="184"/>
      <c r="BC330" s="184"/>
      <c r="BD330" s="184"/>
      <c r="BE330" s="184"/>
      <c r="BF330" s="184"/>
      <c r="BG330" s="184"/>
      <c r="BH330" s="184"/>
      <c r="BI330" s="184"/>
      <c r="BJ330" s="184"/>
      <c r="BK330" s="184"/>
      <c r="BL330" s="184"/>
      <c r="BM330" s="184"/>
    </row>
    <row r="331" spans="12:65" x14ac:dyDescent="0.25"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  <c r="AW331" s="184"/>
      <c r="AX331" s="184"/>
      <c r="AY331" s="184"/>
      <c r="AZ331" s="184"/>
      <c r="BA331" s="184"/>
      <c r="BB331" s="184"/>
      <c r="BC331" s="184"/>
      <c r="BD331" s="184"/>
      <c r="BE331" s="184"/>
      <c r="BF331" s="184"/>
      <c r="BG331" s="184"/>
      <c r="BH331" s="184"/>
      <c r="BI331" s="184"/>
      <c r="BJ331" s="184"/>
      <c r="BK331" s="184"/>
      <c r="BL331" s="184"/>
      <c r="BM331" s="184"/>
    </row>
    <row r="332" spans="12:65" x14ac:dyDescent="0.25"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T332" s="184"/>
      <c r="AU332" s="184"/>
      <c r="AV332" s="184"/>
      <c r="AW332" s="184"/>
      <c r="AX332" s="184"/>
      <c r="AY332" s="184"/>
      <c r="AZ332" s="184"/>
      <c r="BA332" s="184"/>
      <c r="BB332" s="184"/>
      <c r="BC332" s="184"/>
      <c r="BD332" s="184"/>
      <c r="BE332" s="184"/>
      <c r="BF332" s="184"/>
      <c r="BG332" s="184"/>
      <c r="BH332" s="184"/>
      <c r="BI332" s="184"/>
      <c r="BJ332" s="184"/>
      <c r="BK332" s="184"/>
      <c r="BL332" s="184"/>
      <c r="BM332" s="184"/>
    </row>
    <row r="333" spans="12:65" x14ac:dyDescent="0.25"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T333" s="184"/>
      <c r="AU333" s="184"/>
      <c r="AV333" s="184"/>
      <c r="AW333" s="184"/>
      <c r="AX333" s="184"/>
      <c r="AY333" s="184"/>
      <c r="AZ333" s="184"/>
      <c r="BA333" s="184"/>
      <c r="BB333" s="184"/>
      <c r="BC333" s="184"/>
      <c r="BD333" s="184"/>
      <c r="BE333" s="184"/>
      <c r="BF333" s="184"/>
      <c r="BG333" s="184"/>
      <c r="BH333" s="184"/>
      <c r="BI333" s="184"/>
      <c r="BJ333" s="184"/>
      <c r="BK333" s="184"/>
      <c r="BL333" s="184"/>
      <c r="BM333" s="184"/>
    </row>
    <row r="334" spans="12:65" x14ac:dyDescent="0.25"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4"/>
      <c r="BA334" s="184"/>
      <c r="BB334" s="184"/>
      <c r="BC334" s="184"/>
      <c r="BD334" s="184"/>
      <c r="BE334" s="184"/>
      <c r="BF334" s="184"/>
      <c r="BG334" s="184"/>
      <c r="BH334" s="184"/>
      <c r="BI334" s="184"/>
      <c r="BJ334" s="184"/>
      <c r="BK334" s="184"/>
      <c r="BL334" s="184"/>
      <c r="BM334" s="184"/>
    </row>
    <row r="335" spans="12:65" x14ac:dyDescent="0.25"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4"/>
      <c r="BA335" s="184"/>
      <c r="BB335" s="184"/>
      <c r="BC335" s="184"/>
      <c r="BD335" s="184"/>
      <c r="BE335" s="184"/>
      <c r="BF335" s="184"/>
      <c r="BG335" s="184"/>
      <c r="BH335" s="184"/>
      <c r="BI335" s="184"/>
      <c r="BJ335" s="184"/>
      <c r="BK335" s="184"/>
      <c r="BL335" s="184"/>
      <c r="BM335" s="184"/>
    </row>
    <row r="336" spans="12:65" x14ac:dyDescent="0.25"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4"/>
      <c r="BA336" s="184"/>
      <c r="BB336" s="184"/>
      <c r="BC336" s="184"/>
      <c r="BD336" s="184"/>
      <c r="BE336" s="184"/>
      <c r="BF336" s="184"/>
      <c r="BG336" s="184"/>
      <c r="BH336" s="184"/>
      <c r="BI336" s="184"/>
      <c r="BJ336" s="184"/>
      <c r="BK336" s="184"/>
      <c r="BL336" s="184"/>
      <c r="BM336" s="184"/>
    </row>
    <row r="337" spans="12:65" x14ac:dyDescent="0.25"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4"/>
      <c r="BA337" s="184"/>
      <c r="BB337" s="184"/>
      <c r="BC337" s="184"/>
      <c r="BD337" s="184"/>
      <c r="BE337" s="184"/>
      <c r="BF337" s="184"/>
      <c r="BG337" s="184"/>
      <c r="BH337" s="184"/>
      <c r="BI337" s="184"/>
      <c r="BJ337" s="184"/>
      <c r="BK337" s="184"/>
      <c r="BL337" s="184"/>
      <c r="BM337" s="184"/>
    </row>
    <row r="338" spans="12:65" x14ac:dyDescent="0.25"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4"/>
      <c r="BA338" s="184"/>
      <c r="BB338" s="184"/>
      <c r="BC338" s="184"/>
      <c r="BD338" s="184"/>
      <c r="BE338" s="184"/>
      <c r="BF338" s="184"/>
      <c r="BG338" s="184"/>
      <c r="BH338" s="184"/>
      <c r="BI338" s="184"/>
      <c r="BJ338" s="184"/>
      <c r="BK338" s="184"/>
      <c r="BL338" s="184"/>
      <c r="BM338" s="184"/>
    </row>
    <row r="339" spans="12:65" x14ac:dyDescent="0.25"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4"/>
      <c r="BA339" s="184"/>
      <c r="BB339" s="184"/>
      <c r="BC339" s="184"/>
      <c r="BD339" s="184"/>
      <c r="BE339" s="184"/>
      <c r="BF339" s="184"/>
      <c r="BG339" s="184"/>
      <c r="BH339" s="184"/>
      <c r="BI339" s="184"/>
      <c r="BJ339" s="184"/>
      <c r="BK339" s="184"/>
      <c r="BL339" s="184"/>
      <c r="BM339" s="184"/>
    </row>
    <row r="340" spans="12:65" x14ac:dyDescent="0.25"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4"/>
      <c r="AT340" s="184"/>
      <c r="AU340" s="184"/>
      <c r="AV340" s="184"/>
      <c r="AW340" s="184"/>
      <c r="AX340" s="184"/>
      <c r="AY340" s="184"/>
      <c r="AZ340" s="184"/>
      <c r="BA340" s="184"/>
      <c r="BB340" s="184"/>
      <c r="BC340" s="184"/>
      <c r="BD340" s="184"/>
      <c r="BE340" s="184"/>
      <c r="BF340" s="184"/>
      <c r="BG340" s="184"/>
      <c r="BH340" s="184"/>
      <c r="BI340" s="184"/>
      <c r="BJ340" s="184"/>
      <c r="BK340" s="184"/>
      <c r="BL340" s="184"/>
      <c r="BM340" s="184"/>
    </row>
    <row r="341" spans="12:65" x14ac:dyDescent="0.25"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  <c r="AW341" s="184"/>
      <c r="AX341" s="184"/>
      <c r="AY341" s="184"/>
      <c r="AZ341" s="184"/>
      <c r="BA341" s="184"/>
      <c r="BB341" s="184"/>
      <c r="BC341" s="184"/>
      <c r="BD341" s="184"/>
      <c r="BE341" s="184"/>
      <c r="BF341" s="184"/>
      <c r="BG341" s="184"/>
      <c r="BH341" s="184"/>
      <c r="BI341" s="184"/>
      <c r="BJ341" s="184"/>
      <c r="BK341" s="184"/>
      <c r="BL341" s="184"/>
      <c r="BM341" s="184"/>
    </row>
    <row r="342" spans="12:65" x14ac:dyDescent="0.25"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84"/>
      <c r="AS342" s="184"/>
      <c r="AT342" s="184"/>
      <c r="AU342" s="184"/>
      <c r="AV342" s="184"/>
      <c r="AW342" s="184"/>
      <c r="AX342" s="184"/>
      <c r="AY342" s="184"/>
      <c r="AZ342" s="184"/>
      <c r="BA342" s="184"/>
      <c r="BB342" s="184"/>
      <c r="BC342" s="184"/>
      <c r="BD342" s="184"/>
      <c r="BE342" s="184"/>
      <c r="BF342" s="184"/>
      <c r="BG342" s="184"/>
      <c r="BH342" s="184"/>
      <c r="BI342" s="184"/>
      <c r="BJ342" s="184"/>
      <c r="BK342" s="184"/>
      <c r="BL342" s="184"/>
      <c r="BM342" s="184"/>
    </row>
    <row r="343" spans="12:65" x14ac:dyDescent="0.25"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4"/>
      <c r="BA343" s="184"/>
      <c r="BB343" s="184"/>
      <c r="BC343" s="184"/>
      <c r="BD343" s="184"/>
      <c r="BE343" s="184"/>
      <c r="BF343" s="184"/>
      <c r="BG343" s="184"/>
      <c r="BH343" s="184"/>
      <c r="BI343" s="184"/>
      <c r="BJ343" s="184"/>
      <c r="BK343" s="184"/>
      <c r="BL343" s="184"/>
      <c r="BM343" s="184"/>
    </row>
    <row r="344" spans="12:65" x14ac:dyDescent="0.25"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4"/>
      <c r="BA344" s="184"/>
      <c r="BB344" s="184"/>
      <c r="BC344" s="184"/>
      <c r="BD344" s="184"/>
      <c r="BE344" s="184"/>
      <c r="BF344" s="184"/>
      <c r="BG344" s="184"/>
      <c r="BH344" s="184"/>
      <c r="BI344" s="184"/>
      <c r="BJ344" s="184"/>
      <c r="BK344" s="184"/>
      <c r="BL344" s="184"/>
      <c r="BM344" s="184"/>
    </row>
    <row r="345" spans="12:65" x14ac:dyDescent="0.25"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4"/>
      <c r="BA345" s="184"/>
      <c r="BB345" s="184"/>
      <c r="BC345" s="184"/>
      <c r="BD345" s="184"/>
      <c r="BE345" s="184"/>
      <c r="BF345" s="184"/>
      <c r="BG345" s="184"/>
      <c r="BH345" s="184"/>
      <c r="BI345" s="184"/>
      <c r="BJ345" s="184"/>
      <c r="BK345" s="184"/>
      <c r="BL345" s="184"/>
      <c r="BM345" s="184"/>
    </row>
    <row r="346" spans="12:65" x14ac:dyDescent="0.25"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4"/>
      <c r="BA346" s="184"/>
      <c r="BB346" s="184"/>
      <c r="BC346" s="184"/>
      <c r="BD346" s="184"/>
      <c r="BE346" s="184"/>
      <c r="BF346" s="184"/>
      <c r="BG346" s="184"/>
      <c r="BH346" s="184"/>
      <c r="BI346" s="184"/>
      <c r="BJ346" s="184"/>
      <c r="BK346" s="184"/>
      <c r="BL346" s="184"/>
      <c r="BM346" s="184"/>
    </row>
    <row r="347" spans="12:65" x14ac:dyDescent="0.25"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4"/>
      <c r="BA347" s="184"/>
      <c r="BB347" s="184"/>
      <c r="BC347" s="184"/>
      <c r="BD347" s="184"/>
      <c r="BE347" s="184"/>
      <c r="BF347" s="184"/>
      <c r="BG347" s="184"/>
      <c r="BH347" s="184"/>
      <c r="BI347" s="184"/>
      <c r="BJ347" s="184"/>
      <c r="BK347" s="184"/>
      <c r="BL347" s="184"/>
      <c r="BM347" s="184"/>
    </row>
    <row r="348" spans="12:65" x14ac:dyDescent="0.25"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4"/>
      <c r="BA348" s="184"/>
      <c r="BB348" s="184"/>
      <c r="BC348" s="184"/>
      <c r="BD348" s="184"/>
      <c r="BE348" s="184"/>
      <c r="BF348" s="184"/>
      <c r="BG348" s="184"/>
      <c r="BH348" s="184"/>
      <c r="BI348" s="184"/>
      <c r="BJ348" s="184"/>
      <c r="BK348" s="184"/>
      <c r="BL348" s="184"/>
      <c r="BM348" s="184"/>
    </row>
    <row r="349" spans="12:65" x14ac:dyDescent="0.25"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4"/>
      <c r="BA349" s="184"/>
      <c r="BB349" s="184"/>
      <c r="BC349" s="184"/>
      <c r="BD349" s="184"/>
      <c r="BE349" s="184"/>
      <c r="BF349" s="184"/>
      <c r="BG349" s="184"/>
      <c r="BH349" s="184"/>
      <c r="BI349" s="184"/>
      <c r="BJ349" s="184"/>
      <c r="BK349" s="184"/>
      <c r="BL349" s="184"/>
      <c r="BM349" s="184"/>
    </row>
    <row r="350" spans="12:65" x14ac:dyDescent="0.25"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4"/>
      <c r="BA350" s="184"/>
      <c r="BB350" s="184"/>
      <c r="BC350" s="184"/>
      <c r="BD350" s="184"/>
      <c r="BE350" s="184"/>
      <c r="BF350" s="184"/>
      <c r="BG350" s="184"/>
      <c r="BH350" s="184"/>
      <c r="BI350" s="184"/>
      <c r="BJ350" s="184"/>
      <c r="BK350" s="184"/>
      <c r="BL350" s="184"/>
      <c r="BM350" s="184"/>
    </row>
    <row r="351" spans="12:65" x14ac:dyDescent="0.25"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  <c r="AR351" s="184"/>
      <c r="AS351" s="184"/>
      <c r="AT351" s="184"/>
      <c r="AU351" s="184"/>
      <c r="AV351" s="184"/>
      <c r="AW351" s="184"/>
      <c r="AX351" s="184"/>
      <c r="AY351" s="184"/>
      <c r="AZ351" s="184"/>
      <c r="BA351" s="184"/>
      <c r="BB351" s="184"/>
      <c r="BC351" s="184"/>
      <c r="BD351" s="184"/>
      <c r="BE351" s="184"/>
      <c r="BF351" s="184"/>
      <c r="BG351" s="184"/>
      <c r="BH351" s="184"/>
      <c r="BI351" s="184"/>
      <c r="BJ351" s="184"/>
      <c r="BK351" s="184"/>
      <c r="BL351" s="184"/>
      <c r="BM351" s="184"/>
    </row>
    <row r="352" spans="12:65" x14ac:dyDescent="0.25"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84"/>
      <c r="AS352" s="184"/>
      <c r="AT352" s="184"/>
      <c r="AU352" s="184"/>
      <c r="AV352" s="184"/>
      <c r="AW352" s="184"/>
      <c r="AX352" s="184"/>
      <c r="AY352" s="184"/>
      <c r="AZ352" s="184"/>
      <c r="BA352" s="184"/>
      <c r="BB352" s="184"/>
      <c r="BC352" s="184"/>
      <c r="BD352" s="184"/>
      <c r="BE352" s="184"/>
      <c r="BF352" s="184"/>
      <c r="BG352" s="184"/>
      <c r="BH352" s="184"/>
      <c r="BI352" s="184"/>
      <c r="BJ352" s="184"/>
      <c r="BK352" s="184"/>
      <c r="BL352" s="184"/>
      <c r="BM352" s="184"/>
    </row>
    <row r="353" spans="12:65" x14ac:dyDescent="0.25"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  <c r="AR353" s="184"/>
      <c r="AS353" s="184"/>
      <c r="AT353" s="184"/>
      <c r="AU353" s="184"/>
      <c r="AV353" s="184"/>
      <c r="AW353" s="184"/>
      <c r="AX353" s="184"/>
      <c r="AY353" s="184"/>
      <c r="AZ353" s="184"/>
      <c r="BA353" s="184"/>
      <c r="BB353" s="184"/>
      <c r="BC353" s="184"/>
      <c r="BD353" s="184"/>
      <c r="BE353" s="184"/>
      <c r="BF353" s="184"/>
      <c r="BG353" s="184"/>
      <c r="BH353" s="184"/>
      <c r="BI353" s="184"/>
      <c r="BJ353" s="184"/>
      <c r="BK353" s="184"/>
      <c r="BL353" s="184"/>
      <c r="BM353" s="184"/>
    </row>
    <row r="354" spans="12:65" x14ac:dyDescent="0.25"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84"/>
      <c r="AS354" s="184"/>
      <c r="AT354" s="184"/>
      <c r="AU354" s="184"/>
      <c r="AV354" s="184"/>
      <c r="AW354" s="184"/>
      <c r="AX354" s="184"/>
      <c r="AY354" s="184"/>
      <c r="AZ354" s="184"/>
      <c r="BA354" s="184"/>
      <c r="BB354" s="184"/>
      <c r="BC354" s="184"/>
      <c r="BD354" s="184"/>
      <c r="BE354" s="184"/>
      <c r="BF354" s="184"/>
      <c r="BG354" s="184"/>
      <c r="BH354" s="184"/>
      <c r="BI354" s="184"/>
      <c r="BJ354" s="184"/>
      <c r="BK354" s="184"/>
      <c r="BL354" s="184"/>
      <c r="BM354" s="184"/>
    </row>
    <row r="355" spans="12:65" x14ac:dyDescent="0.25"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84"/>
      <c r="AS355" s="184"/>
      <c r="AT355" s="184"/>
      <c r="AU355" s="184"/>
      <c r="AV355" s="184"/>
      <c r="AW355" s="184"/>
      <c r="AX355" s="184"/>
      <c r="AY355" s="184"/>
      <c r="AZ355" s="184"/>
      <c r="BA355" s="184"/>
      <c r="BB355" s="184"/>
      <c r="BC355" s="184"/>
      <c r="BD355" s="184"/>
      <c r="BE355" s="184"/>
      <c r="BF355" s="184"/>
      <c r="BG355" s="184"/>
      <c r="BH355" s="184"/>
      <c r="BI355" s="184"/>
      <c r="BJ355" s="184"/>
      <c r="BK355" s="184"/>
      <c r="BL355" s="184"/>
      <c r="BM355" s="184"/>
    </row>
    <row r="356" spans="12:65" x14ac:dyDescent="0.25"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184"/>
      <c r="AT356" s="184"/>
      <c r="AU356" s="184"/>
      <c r="AV356" s="184"/>
      <c r="AW356" s="184"/>
      <c r="AX356" s="184"/>
      <c r="AY356" s="184"/>
      <c r="AZ356" s="184"/>
      <c r="BA356" s="184"/>
      <c r="BB356" s="184"/>
      <c r="BC356" s="184"/>
      <c r="BD356" s="184"/>
      <c r="BE356" s="184"/>
      <c r="BF356" s="184"/>
      <c r="BG356" s="184"/>
      <c r="BH356" s="184"/>
      <c r="BI356" s="184"/>
      <c r="BJ356" s="184"/>
      <c r="BK356" s="184"/>
      <c r="BL356" s="184"/>
      <c r="BM356" s="184"/>
    </row>
    <row r="357" spans="12:65" x14ac:dyDescent="0.25"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84"/>
      <c r="AS357" s="184"/>
      <c r="AT357" s="184"/>
      <c r="AU357" s="184"/>
      <c r="AV357" s="184"/>
      <c r="AW357" s="184"/>
      <c r="AX357" s="184"/>
      <c r="AY357" s="184"/>
      <c r="AZ357" s="184"/>
      <c r="BA357" s="184"/>
      <c r="BB357" s="184"/>
      <c r="BC357" s="184"/>
      <c r="BD357" s="184"/>
      <c r="BE357" s="184"/>
      <c r="BF357" s="184"/>
      <c r="BG357" s="184"/>
      <c r="BH357" s="184"/>
      <c r="BI357" s="184"/>
      <c r="BJ357" s="184"/>
      <c r="BK357" s="184"/>
      <c r="BL357" s="184"/>
      <c r="BM357" s="184"/>
    </row>
    <row r="358" spans="12:65" x14ac:dyDescent="0.25"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84"/>
      <c r="AS358" s="184"/>
      <c r="AT358" s="184"/>
      <c r="AU358" s="184"/>
      <c r="AV358" s="184"/>
      <c r="AW358" s="184"/>
      <c r="AX358" s="184"/>
      <c r="AY358" s="184"/>
      <c r="AZ358" s="184"/>
      <c r="BA358" s="184"/>
      <c r="BB358" s="184"/>
      <c r="BC358" s="184"/>
      <c r="BD358" s="184"/>
      <c r="BE358" s="184"/>
      <c r="BF358" s="184"/>
      <c r="BG358" s="184"/>
      <c r="BH358" s="184"/>
      <c r="BI358" s="184"/>
      <c r="BJ358" s="184"/>
      <c r="BK358" s="184"/>
      <c r="BL358" s="184"/>
      <c r="BM358" s="184"/>
    </row>
    <row r="359" spans="12:65" x14ac:dyDescent="0.25"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84"/>
      <c r="AS359" s="184"/>
      <c r="AT359" s="184"/>
      <c r="AU359" s="184"/>
      <c r="AV359" s="184"/>
      <c r="AW359" s="184"/>
      <c r="AX359" s="184"/>
      <c r="AY359" s="184"/>
      <c r="AZ359" s="184"/>
      <c r="BA359" s="184"/>
      <c r="BB359" s="184"/>
      <c r="BC359" s="184"/>
      <c r="BD359" s="184"/>
      <c r="BE359" s="184"/>
      <c r="BF359" s="184"/>
      <c r="BG359" s="184"/>
      <c r="BH359" s="184"/>
      <c r="BI359" s="184"/>
      <c r="BJ359" s="184"/>
      <c r="BK359" s="184"/>
      <c r="BL359" s="184"/>
      <c r="BM359" s="184"/>
    </row>
    <row r="360" spans="12:65" x14ac:dyDescent="0.25"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84"/>
      <c r="AS360" s="184"/>
      <c r="AT360" s="184"/>
      <c r="AU360" s="184"/>
      <c r="AV360" s="184"/>
      <c r="AW360" s="184"/>
      <c r="AX360" s="184"/>
      <c r="AY360" s="184"/>
      <c r="AZ360" s="184"/>
      <c r="BA360" s="184"/>
      <c r="BB360" s="184"/>
      <c r="BC360" s="184"/>
      <c r="BD360" s="184"/>
      <c r="BE360" s="184"/>
      <c r="BF360" s="184"/>
      <c r="BG360" s="184"/>
      <c r="BH360" s="184"/>
      <c r="BI360" s="184"/>
      <c r="BJ360" s="184"/>
      <c r="BK360" s="184"/>
      <c r="BL360" s="184"/>
      <c r="BM360" s="184"/>
    </row>
    <row r="361" spans="12:65" x14ac:dyDescent="0.25"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84"/>
      <c r="AS361" s="184"/>
      <c r="AT361" s="184"/>
      <c r="AU361" s="184"/>
      <c r="AV361" s="184"/>
      <c r="AW361" s="184"/>
      <c r="AX361" s="184"/>
      <c r="AY361" s="184"/>
      <c r="AZ361" s="184"/>
      <c r="BA361" s="184"/>
      <c r="BB361" s="184"/>
      <c r="BC361" s="184"/>
      <c r="BD361" s="184"/>
      <c r="BE361" s="184"/>
      <c r="BF361" s="184"/>
      <c r="BG361" s="184"/>
      <c r="BH361" s="184"/>
      <c r="BI361" s="184"/>
      <c r="BJ361" s="184"/>
      <c r="BK361" s="184"/>
      <c r="BL361" s="184"/>
      <c r="BM361" s="184"/>
    </row>
    <row r="362" spans="12:65" x14ac:dyDescent="0.25"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84"/>
      <c r="AS362" s="184"/>
      <c r="AT362" s="184"/>
      <c r="AU362" s="184"/>
      <c r="AV362" s="184"/>
      <c r="AW362" s="184"/>
      <c r="AX362" s="184"/>
      <c r="AY362" s="184"/>
      <c r="AZ362" s="184"/>
      <c r="BA362" s="184"/>
      <c r="BB362" s="184"/>
      <c r="BC362" s="184"/>
      <c r="BD362" s="184"/>
      <c r="BE362" s="184"/>
      <c r="BF362" s="184"/>
      <c r="BG362" s="184"/>
      <c r="BH362" s="184"/>
      <c r="BI362" s="184"/>
      <c r="BJ362" s="184"/>
      <c r="BK362" s="184"/>
      <c r="BL362" s="184"/>
      <c r="BM362" s="184"/>
    </row>
    <row r="363" spans="12:65" x14ac:dyDescent="0.25"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T363" s="184"/>
      <c r="AU363" s="184"/>
      <c r="AV363" s="184"/>
      <c r="AW363" s="184"/>
      <c r="AX363" s="184"/>
      <c r="AY363" s="184"/>
      <c r="AZ363" s="184"/>
      <c r="BA363" s="184"/>
      <c r="BB363" s="184"/>
      <c r="BC363" s="184"/>
      <c r="BD363" s="184"/>
      <c r="BE363" s="184"/>
      <c r="BF363" s="184"/>
      <c r="BG363" s="184"/>
      <c r="BH363" s="184"/>
      <c r="BI363" s="184"/>
      <c r="BJ363" s="184"/>
      <c r="BK363" s="184"/>
      <c r="BL363" s="184"/>
      <c r="BM363" s="184"/>
    </row>
    <row r="364" spans="12:65" x14ac:dyDescent="0.25"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84"/>
      <c r="AS364" s="184"/>
      <c r="AT364" s="184"/>
      <c r="AU364" s="184"/>
      <c r="AV364" s="184"/>
      <c r="AW364" s="184"/>
      <c r="AX364" s="184"/>
      <c r="AY364" s="184"/>
      <c r="AZ364" s="184"/>
      <c r="BA364" s="184"/>
      <c r="BB364" s="184"/>
      <c r="BC364" s="184"/>
      <c r="BD364" s="184"/>
      <c r="BE364" s="184"/>
      <c r="BF364" s="184"/>
      <c r="BG364" s="184"/>
      <c r="BH364" s="184"/>
      <c r="BI364" s="184"/>
      <c r="BJ364" s="184"/>
      <c r="BK364" s="184"/>
      <c r="BL364" s="184"/>
      <c r="BM364" s="184"/>
    </row>
    <row r="365" spans="12:65" x14ac:dyDescent="0.25"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84"/>
      <c r="AS365" s="184"/>
      <c r="AT365" s="184"/>
      <c r="AU365" s="184"/>
      <c r="AV365" s="184"/>
      <c r="AW365" s="184"/>
      <c r="AX365" s="184"/>
      <c r="AY365" s="184"/>
      <c r="AZ365" s="184"/>
      <c r="BA365" s="184"/>
      <c r="BB365" s="184"/>
      <c r="BC365" s="184"/>
      <c r="BD365" s="184"/>
      <c r="BE365" s="184"/>
      <c r="BF365" s="184"/>
      <c r="BG365" s="184"/>
      <c r="BH365" s="184"/>
      <c r="BI365" s="184"/>
      <c r="BJ365" s="184"/>
      <c r="BK365" s="184"/>
      <c r="BL365" s="184"/>
      <c r="BM365" s="184"/>
    </row>
    <row r="366" spans="12:65" x14ac:dyDescent="0.25"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  <c r="AW366" s="184"/>
      <c r="AX366" s="184"/>
      <c r="AY366" s="184"/>
      <c r="AZ366" s="184"/>
      <c r="BA366" s="184"/>
      <c r="BB366" s="184"/>
      <c r="BC366" s="184"/>
      <c r="BD366" s="184"/>
      <c r="BE366" s="184"/>
      <c r="BF366" s="184"/>
      <c r="BG366" s="184"/>
      <c r="BH366" s="184"/>
      <c r="BI366" s="184"/>
      <c r="BJ366" s="184"/>
      <c r="BK366" s="184"/>
      <c r="BL366" s="184"/>
      <c r="BM366" s="184"/>
    </row>
    <row r="367" spans="12:65" x14ac:dyDescent="0.25"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  <c r="AW367" s="184"/>
      <c r="AX367" s="184"/>
      <c r="AY367" s="184"/>
      <c r="AZ367" s="184"/>
      <c r="BA367" s="184"/>
      <c r="BB367" s="184"/>
      <c r="BC367" s="184"/>
      <c r="BD367" s="184"/>
      <c r="BE367" s="184"/>
      <c r="BF367" s="184"/>
      <c r="BG367" s="184"/>
      <c r="BH367" s="184"/>
      <c r="BI367" s="184"/>
      <c r="BJ367" s="184"/>
      <c r="BK367" s="184"/>
      <c r="BL367" s="184"/>
      <c r="BM367" s="184"/>
    </row>
    <row r="368" spans="12:65" x14ac:dyDescent="0.25"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T368" s="184"/>
      <c r="AU368" s="184"/>
      <c r="AV368" s="184"/>
      <c r="AW368" s="184"/>
      <c r="AX368" s="184"/>
      <c r="AY368" s="184"/>
      <c r="AZ368" s="184"/>
      <c r="BA368" s="184"/>
      <c r="BB368" s="184"/>
      <c r="BC368" s="184"/>
      <c r="BD368" s="184"/>
      <c r="BE368" s="184"/>
      <c r="BF368" s="184"/>
      <c r="BG368" s="184"/>
      <c r="BH368" s="184"/>
      <c r="BI368" s="184"/>
      <c r="BJ368" s="184"/>
      <c r="BK368" s="184"/>
      <c r="BL368" s="184"/>
      <c r="BM368" s="184"/>
    </row>
    <row r="369" spans="12:65" x14ac:dyDescent="0.25"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4"/>
      <c r="AT369" s="184"/>
      <c r="AU369" s="184"/>
      <c r="AV369" s="184"/>
      <c r="AW369" s="184"/>
      <c r="AX369" s="184"/>
      <c r="AY369" s="184"/>
      <c r="AZ369" s="184"/>
      <c r="BA369" s="184"/>
      <c r="BB369" s="184"/>
      <c r="BC369" s="184"/>
      <c r="BD369" s="184"/>
      <c r="BE369" s="184"/>
      <c r="BF369" s="184"/>
      <c r="BG369" s="184"/>
      <c r="BH369" s="184"/>
      <c r="BI369" s="184"/>
      <c r="BJ369" s="184"/>
      <c r="BK369" s="184"/>
      <c r="BL369" s="184"/>
      <c r="BM369" s="184"/>
    </row>
    <row r="370" spans="12:65" x14ac:dyDescent="0.25"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4"/>
      <c r="AT370" s="184"/>
      <c r="AU370" s="184"/>
      <c r="AV370" s="184"/>
      <c r="AW370" s="184"/>
      <c r="AX370" s="184"/>
      <c r="AY370" s="184"/>
      <c r="AZ370" s="184"/>
      <c r="BA370" s="184"/>
      <c r="BB370" s="184"/>
      <c r="BC370" s="184"/>
      <c r="BD370" s="184"/>
      <c r="BE370" s="184"/>
      <c r="BF370" s="184"/>
      <c r="BG370" s="184"/>
      <c r="BH370" s="184"/>
      <c r="BI370" s="184"/>
      <c r="BJ370" s="184"/>
      <c r="BK370" s="184"/>
      <c r="BL370" s="184"/>
      <c r="BM370" s="184"/>
    </row>
    <row r="371" spans="12:65" x14ac:dyDescent="0.25"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4"/>
      <c r="AT371" s="184"/>
      <c r="AU371" s="184"/>
      <c r="AV371" s="184"/>
      <c r="AW371" s="184"/>
      <c r="AX371" s="184"/>
      <c r="AY371" s="184"/>
      <c r="AZ371" s="184"/>
      <c r="BA371" s="184"/>
      <c r="BB371" s="184"/>
      <c r="BC371" s="184"/>
      <c r="BD371" s="184"/>
      <c r="BE371" s="184"/>
      <c r="BF371" s="184"/>
      <c r="BG371" s="184"/>
      <c r="BH371" s="184"/>
      <c r="BI371" s="184"/>
      <c r="BJ371" s="184"/>
      <c r="BK371" s="184"/>
      <c r="BL371" s="184"/>
      <c r="BM371" s="184"/>
    </row>
    <row r="372" spans="12:65" x14ac:dyDescent="0.25"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T372" s="184"/>
      <c r="AU372" s="184"/>
      <c r="AV372" s="184"/>
      <c r="AW372" s="184"/>
      <c r="AX372" s="184"/>
      <c r="AY372" s="184"/>
      <c r="AZ372" s="184"/>
      <c r="BA372" s="184"/>
      <c r="BB372" s="184"/>
      <c r="BC372" s="184"/>
      <c r="BD372" s="184"/>
      <c r="BE372" s="184"/>
      <c r="BF372" s="184"/>
      <c r="BG372" s="184"/>
      <c r="BH372" s="184"/>
      <c r="BI372" s="184"/>
      <c r="BJ372" s="184"/>
      <c r="BK372" s="184"/>
      <c r="BL372" s="184"/>
      <c r="BM372" s="184"/>
    </row>
    <row r="373" spans="12:65" x14ac:dyDescent="0.25"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T373" s="184"/>
      <c r="AU373" s="184"/>
      <c r="AV373" s="184"/>
      <c r="AW373" s="184"/>
      <c r="AX373" s="184"/>
      <c r="AY373" s="184"/>
      <c r="AZ373" s="184"/>
      <c r="BA373" s="184"/>
      <c r="BB373" s="184"/>
      <c r="BC373" s="184"/>
      <c r="BD373" s="184"/>
      <c r="BE373" s="184"/>
      <c r="BF373" s="184"/>
      <c r="BG373" s="184"/>
      <c r="BH373" s="184"/>
      <c r="BI373" s="184"/>
      <c r="BJ373" s="184"/>
      <c r="BK373" s="184"/>
      <c r="BL373" s="184"/>
      <c r="BM373" s="184"/>
    </row>
    <row r="374" spans="12:65" x14ac:dyDescent="0.25"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  <c r="BK374" s="184"/>
      <c r="BL374" s="184"/>
      <c r="BM374" s="184"/>
    </row>
    <row r="375" spans="12:65" x14ac:dyDescent="0.25"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4"/>
      <c r="AT375" s="184"/>
      <c r="AU375" s="184"/>
      <c r="AV375" s="184"/>
      <c r="AW375" s="184"/>
      <c r="AX375" s="184"/>
      <c r="AY375" s="184"/>
      <c r="AZ375" s="184"/>
      <c r="BA375" s="184"/>
      <c r="BB375" s="184"/>
      <c r="BC375" s="184"/>
      <c r="BD375" s="184"/>
      <c r="BE375" s="184"/>
      <c r="BF375" s="184"/>
      <c r="BG375" s="184"/>
      <c r="BH375" s="184"/>
      <c r="BI375" s="184"/>
      <c r="BJ375" s="184"/>
      <c r="BK375" s="184"/>
      <c r="BL375" s="184"/>
      <c r="BM375" s="184"/>
    </row>
    <row r="376" spans="12:65" x14ac:dyDescent="0.25"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T376" s="184"/>
      <c r="AU376" s="184"/>
      <c r="AV376" s="184"/>
      <c r="AW376" s="184"/>
      <c r="AX376" s="184"/>
      <c r="AY376" s="184"/>
      <c r="AZ376" s="184"/>
      <c r="BA376" s="184"/>
      <c r="BB376" s="184"/>
      <c r="BC376" s="184"/>
      <c r="BD376" s="184"/>
      <c r="BE376" s="184"/>
      <c r="BF376" s="184"/>
      <c r="BG376" s="184"/>
      <c r="BH376" s="184"/>
      <c r="BI376" s="184"/>
      <c r="BJ376" s="184"/>
      <c r="BK376" s="184"/>
      <c r="BL376" s="184"/>
      <c r="BM376" s="184"/>
    </row>
    <row r="377" spans="12:65" x14ac:dyDescent="0.25"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184"/>
      <c r="AT377" s="184"/>
      <c r="AU377" s="184"/>
      <c r="AV377" s="184"/>
      <c r="AW377" s="184"/>
      <c r="AX377" s="184"/>
      <c r="AY377" s="184"/>
      <c r="AZ377" s="184"/>
      <c r="BA377" s="184"/>
      <c r="BB377" s="184"/>
      <c r="BC377" s="184"/>
      <c r="BD377" s="184"/>
      <c r="BE377" s="184"/>
      <c r="BF377" s="184"/>
      <c r="BG377" s="184"/>
      <c r="BH377" s="184"/>
      <c r="BI377" s="184"/>
      <c r="BJ377" s="184"/>
      <c r="BK377" s="184"/>
      <c r="BL377" s="184"/>
      <c r="BM377" s="184"/>
    </row>
    <row r="378" spans="12:65" x14ac:dyDescent="0.25"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184"/>
      <c r="AT378" s="184"/>
      <c r="AU378" s="184"/>
      <c r="AV378" s="184"/>
      <c r="AW378" s="184"/>
      <c r="AX378" s="184"/>
      <c r="AY378" s="184"/>
      <c r="AZ378" s="184"/>
      <c r="BA378" s="184"/>
      <c r="BB378" s="184"/>
      <c r="BC378" s="184"/>
      <c r="BD378" s="184"/>
      <c r="BE378" s="184"/>
      <c r="BF378" s="184"/>
      <c r="BG378" s="184"/>
      <c r="BH378" s="184"/>
      <c r="BI378" s="184"/>
      <c r="BJ378" s="184"/>
      <c r="BK378" s="184"/>
      <c r="BL378" s="184"/>
      <c r="BM378" s="184"/>
    </row>
    <row r="379" spans="12:65" x14ac:dyDescent="0.25"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184"/>
      <c r="AT379" s="184"/>
      <c r="AU379" s="184"/>
      <c r="AV379" s="184"/>
      <c r="AW379" s="184"/>
      <c r="AX379" s="184"/>
      <c r="AY379" s="184"/>
      <c r="AZ379" s="184"/>
      <c r="BA379" s="184"/>
      <c r="BB379" s="184"/>
      <c r="BC379" s="184"/>
      <c r="BD379" s="184"/>
      <c r="BE379" s="184"/>
      <c r="BF379" s="184"/>
      <c r="BG379" s="184"/>
      <c r="BH379" s="184"/>
      <c r="BI379" s="184"/>
      <c r="BJ379" s="184"/>
      <c r="BK379" s="184"/>
      <c r="BL379" s="184"/>
      <c r="BM379" s="184"/>
    </row>
    <row r="380" spans="12:65" x14ac:dyDescent="0.25"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184"/>
      <c r="AT380" s="184"/>
      <c r="AU380" s="184"/>
      <c r="AV380" s="184"/>
      <c r="AW380" s="184"/>
      <c r="AX380" s="184"/>
      <c r="AY380" s="184"/>
      <c r="AZ380" s="184"/>
      <c r="BA380" s="184"/>
      <c r="BB380" s="184"/>
      <c r="BC380" s="184"/>
      <c r="BD380" s="184"/>
      <c r="BE380" s="184"/>
      <c r="BF380" s="184"/>
      <c r="BG380" s="184"/>
      <c r="BH380" s="184"/>
      <c r="BI380" s="184"/>
      <c r="BJ380" s="184"/>
      <c r="BK380" s="184"/>
      <c r="BL380" s="184"/>
      <c r="BM380" s="184"/>
    </row>
    <row r="381" spans="12:65" x14ac:dyDescent="0.25"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T381" s="184"/>
      <c r="AU381" s="184"/>
      <c r="AV381" s="184"/>
      <c r="AW381" s="184"/>
      <c r="AX381" s="184"/>
      <c r="AY381" s="184"/>
      <c r="AZ381" s="184"/>
      <c r="BA381" s="184"/>
      <c r="BB381" s="184"/>
      <c r="BC381" s="184"/>
      <c r="BD381" s="184"/>
      <c r="BE381" s="184"/>
      <c r="BF381" s="184"/>
      <c r="BG381" s="184"/>
      <c r="BH381" s="184"/>
      <c r="BI381" s="184"/>
      <c r="BJ381" s="184"/>
      <c r="BK381" s="184"/>
      <c r="BL381" s="184"/>
      <c r="BM381" s="184"/>
    </row>
    <row r="382" spans="12:65" x14ac:dyDescent="0.25"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84"/>
      <c r="AS382" s="184"/>
      <c r="AT382" s="184"/>
      <c r="AU382" s="184"/>
      <c r="AV382" s="184"/>
      <c r="AW382" s="184"/>
      <c r="AX382" s="184"/>
      <c r="AY382" s="184"/>
      <c r="AZ382" s="184"/>
      <c r="BA382" s="184"/>
      <c r="BB382" s="184"/>
      <c r="BC382" s="184"/>
      <c r="BD382" s="184"/>
      <c r="BE382" s="184"/>
      <c r="BF382" s="184"/>
      <c r="BG382" s="184"/>
      <c r="BH382" s="184"/>
      <c r="BI382" s="184"/>
      <c r="BJ382" s="184"/>
      <c r="BK382" s="184"/>
      <c r="BL382" s="184"/>
      <c r="BM382" s="184"/>
    </row>
    <row r="383" spans="12:65" x14ac:dyDescent="0.25"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  <c r="AR383" s="184"/>
      <c r="AS383" s="184"/>
      <c r="AT383" s="184"/>
      <c r="AU383" s="184"/>
      <c r="AV383" s="184"/>
      <c r="AW383" s="184"/>
      <c r="AX383" s="184"/>
      <c r="AY383" s="184"/>
      <c r="AZ383" s="184"/>
      <c r="BA383" s="184"/>
      <c r="BB383" s="184"/>
      <c r="BC383" s="184"/>
      <c r="BD383" s="184"/>
      <c r="BE383" s="184"/>
      <c r="BF383" s="184"/>
      <c r="BG383" s="184"/>
      <c r="BH383" s="184"/>
      <c r="BI383" s="184"/>
      <c r="BJ383" s="184"/>
      <c r="BK383" s="184"/>
      <c r="BL383" s="184"/>
      <c r="BM383" s="184"/>
    </row>
    <row r="384" spans="12:65" x14ac:dyDescent="0.25"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84"/>
      <c r="AS384" s="184"/>
      <c r="AT384" s="184"/>
      <c r="AU384" s="184"/>
      <c r="AV384" s="184"/>
      <c r="AW384" s="184"/>
      <c r="AX384" s="184"/>
      <c r="AY384" s="184"/>
      <c r="AZ384" s="184"/>
      <c r="BA384" s="184"/>
      <c r="BB384" s="184"/>
      <c r="BC384" s="184"/>
      <c r="BD384" s="184"/>
      <c r="BE384" s="184"/>
      <c r="BF384" s="184"/>
      <c r="BG384" s="184"/>
      <c r="BH384" s="184"/>
      <c r="BI384" s="184"/>
      <c r="BJ384" s="184"/>
      <c r="BK384" s="184"/>
      <c r="BL384" s="184"/>
      <c r="BM384" s="184"/>
    </row>
    <row r="385" spans="12:65" x14ac:dyDescent="0.25"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84"/>
      <c r="AS385" s="184"/>
      <c r="AT385" s="184"/>
      <c r="AU385" s="184"/>
      <c r="AV385" s="184"/>
      <c r="AW385" s="184"/>
      <c r="AX385" s="184"/>
      <c r="AY385" s="184"/>
      <c r="AZ385" s="184"/>
      <c r="BA385" s="184"/>
      <c r="BB385" s="184"/>
      <c r="BC385" s="184"/>
      <c r="BD385" s="184"/>
      <c r="BE385" s="184"/>
      <c r="BF385" s="184"/>
      <c r="BG385" s="184"/>
      <c r="BH385" s="184"/>
      <c r="BI385" s="184"/>
      <c r="BJ385" s="184"/>
      <c r="BK385" s="184"/>
      <c r="BL385" s="184"/>
      <c r="BM385" s="184"/>
    </row>
    <row r="386" spans="12:65" x14ac:dyDescent="0.25"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84"/>
      <c r="AS386" s="184"/>
      <c r="AT386" s="184"/>
      <c r="AU386" s="184"/>
      <c r="AV386" s="184"/>
      <c r="AW386" s="184"/>
      <c r="AX386" s="184"/>
      <c r="AY386" s="184"/>
      <c r="AZ386" s="184"/>
      <c r="BA386" s="184"/>
      <c r="BB386" s="184"/>
      <c r="BC386" s="184"/>
      <c r="BD386" s="184"/>
      <c r="BE386" s="184"/>
      <c r="BF386" s="184"/>
      <c r="BG386" s="184"/>
      <c r="BH386" s="184"/>
      <c r="BI386" s="184"/>
      <c r="BJ386" s="184"/>
      <c r="BK386" s="184"/>
      <c r="BL386" s="184"/>
      <c r="BM386" s="184"/>
    </row>
    <row r="387" spans="12:65" x14ac:dyDescent="0.25"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84"/>
      <c r="AS387" s="184"/>
      <c r="AT387" s="184"/>
      <c r="AU387" s="184"/>
      <c r="AV387" s="184"/>
      <c r="AW387" s="184"/>
      <c r="AX387" s="184"/>
      <c r="AY387" s="184"/>
      <c r="AZ387" s="184"/>
      <c r="BA387" s="184"/>
      <c r="BB387" s="184"/>
      <c r="BC387" s="184"/>
      <c r="BD387" s="184"/>
      <c r="BE387" s="184"/>
      <c r="BF387" s="184"/>
      <c r="BG387" s="184"/>
      <c r="BH387" s="184"/>
      <c r="BI387" s="184"/>
      <c r="BJ387" s="184"/>
      <c r="BK387" s="184"/>
      <c r="BL387" s="184"/>
      <c r="BM387" s="184"/>
    </row>
    <row r="388" spans="12:65" x14ac:dyDescent="0.25"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  <c r="AR388" s="184"/>
      <c r="AS388" s="184"/>
      <c r="AT388" s="184"/>
      <c r="AU388" s="184"/>
      <c r="AV388" s="184"/>
      <c r="AW388" s="184"/>
      <c r="AX388" s="184"/>
      <c r="AY388" s="184"/>
      <c r="AZ388" s="184"/>
      <c r="BA388" s="184"/>
      <c r="BB388" s="184"/>
      <c r="BC388" s="184"/>
      <c r="BD388" s="184"/>
      <c r="BE388" s="184"/>
      <c r="BF388" s="184"/>
      <c r="BG388" s="184"/>
      <c r="BH388" s="184"/>
      <c r="BI388" s="184"/>
      <c r="BJ388" s="184"/>
      <c r="BK388" s="184"/>
      <c r="BL388" s="184"/>
      <c r="BM388" s="184"/>
    </row>
    <row r="389" spans="12:65" x14ac:dyDescent="0.25"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84"/>
      <c r="AS389" s="184"/>
      <c r="AT389" s="184"/>
      <c r="AU389" s="184"/>
      <c r="AV389" s="184"/>
      <c r="AW389" s="184"/>
      <c r="AX389" s="184"/>
      <c r="AY389" s="184"/>
      <c r="AZ389" s="184"/>
      <c r="BA389" s="184"/>
      <c r="BB389" s="184"/>
      <c r="BC389" s="184"/>
      <c r="BD389" s="184"/>
      <c r="BE389" s="184"/>
      <c r="BF389" s="184"/>
      <c r="BG389" s="184"/>
      <c r="BH389" s="184"/>
      <c r="BI389" s="184"/>
      <c r="BJ389" s="184"/>
      <c r="BK389" s="184"/>
      <c r="BL389" s="184"/>
      <c r="BM389" s="184"/>
    </row>
    <row r="390" spans="12:65" x14ac:dyDescent="0.25"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4"/>
      <c r="AT390" s="184"/>
      <c r="AU390" s="184"/>
      <c r="AV390" s="184"/>
      <c r="AW390" s="184"/>
      <c r="AX390" s="184"/>
      <c r="AY390" s="184"/>
      <c r="AZ390" s="184"/>
      <c r="BA390" s="184"/>
      <c r="BB390" s="184"/>
      <c r="BC390" s="184"/>
      <c r="BD390" s="184"/>
      <c r="BE390" s="184"/>
      <c r="BF390" s="184"/>
      <c r="BG390" s="184"/>
      <c r="BH390" s="184"/>
      <c r="BI390" s="184"/>
      <c r="BJ390" s="184"/>
      <c r="BK390" s="184"/>
      <c r="BL390" s="184"/>
      <c r="BM390" s="184"/>
    </row>
    <row r="391" spans="12:65" x14ac:dyDescent="0.25"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T391" s="184"/>
      <c r="AU391" s="184"/>
      <c r="AV391" s="184"/>
      <c r="AW391" s="184"/>
      <c r="AX391" s="184"/>
      <c r="AY391" s="184"/>
      <c r="AZ391" s="184"/>
      <c r="BA391" s="184"/>
      <c r="BB391" s="184"/>
      <c r="BC391" s="184"/>
      <c r="BD391" s="184"/>
      <c r="BE391" s="184"/>
      <c r="BF391" s="184"/>
      <c r="BG391" s="184"/>
      <c r="BH391" s="184"/>
      <c r="BI391" s="184"/>
      <c r="BJ391" s="184"/>
      <c r="BK391" s="184"/>
      <c r="BL391" s="184"/>
      <c r="BM391" s="184"/>
    </row>
    <row r="392" spans="12:65" x14ac:dyDescent="0.25"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4"/>
      <c r="AT392" s="184"/>
      <c r="AU392" s="184"/>
      <c r="AV392" s="184"/>
      <c r="AW392" s="184"/>
      <c r="AX392" s="184"/>
      <c r="AY392" s="184"/>
      <c r="AZ392" s="184"/>
      <c r="BA392" s="184"/>
      <c r="BB392" s="184"/>
      <c r="BC392" s="184"/>
      <c r="BD392" s="184"/>
      <c r="BE392" s="184"/>
      <c r="BF392" s="184"/>
      <c r="BG392" s="184"/>
      <c r="BH392" s="184"/>
      <c r="BI392" s="184"/>
      <c r="BJ392" s="184"/>
      <c r="BK392" s="184"/>
      <c r="BL392" s="184"/>
      <c r="BM392" s="184"/>
    </row>
    <row r="393" spans="12:65" x14ac:dyDescent="0.25"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4"/>
      <c r="AT393" s="184"/>
      <c r="AU393" s="184"/>
      <c r="AV393" s="184"/>
      <c r="AW393" s="184"/>
      <c r="AX393" s="184"/>
      <c r="AY393" s="184"/>
      <c r="AZ393" s="184"/>
      <c r="BA393" s="184"/>
      <c r="BB393" s="184"/>
      <c r="BC393" s="184"/>
      <c r="BD393" s="184"/>
      <c r="BE393" s="184"/>
      <c r="BF393" s="184"/>
      <c r="BG393" s="184"/>
      <c r="BH393" s="184"/>
      <c r="BI393" s="184"/>
      <c r="BJ393" s="184"/>
      <c r="BK393" s="184"/>
      <c r="BL393" s="184"/>
      <c r="BM393" s="184"/>
    </row>
    <row r="394" spans="12:65" x14ac:dyDescent="0.25"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84"/>
      <c r="AS394" s="184"/>
      <c r="AT394" s="184"/>
      <c r="AU394" s="184"/>
      <c r="AV394" s="184"/>
      <c r="AW394" s="184"/>
      <c r="AX394" s="184"/>
      <c r="AY394" s="184"/>
      <c r="AZ394" s="184"/>
      <c r="BA394" s="184"/>
      <c r="BB394" s="184"/>
      <c r="BC394" s="184"/>
      <c r="BD394" s="184"/>
      <c r="BE394" s="184"/>
      <c r="BF394" s="184"/>
      <c r="BG394" s="184"/>
      <c r="BH394" s="184"/>
      <c r="BI394" s="184"/>
      <c r="BJ394" s="184"/>
      <c r="BK394" s="184"/>
      <c r="BL394" s="184"/>
      <c r="BM394" s="184"/>
    </row>
    <row r="395" spans="12:65" x14ac:dyDescent="0.25"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84"/>
      <c r="AS395" s="184"/>
      <c r="AT395" s="184"/>
      <c r="AU395" s="184"/>
      <c r="AV395" s="184"/>
      <c r="AW395" s="184"/>
      <c r="AX395" s="184"/>
      <c r="AY395" s="184"/>
      <c r="AZ395" s="184"/>
      <c r="BA395" s="184"/>
      <c r="BB395" s="184"/>
      <c r="BC395" s="184"/>
      <c r="BD395" s="184"/>
      <c r="BE395" s="184"/>
      <c r="BF395" s="184"/>
      <c r="BG395" s="184"/>
      <c r="BH395" s="184"/>
      <c r="BI395" s="184"/>
      <c r="BJ395" s="184"/>
      <c r="BK395" s="184"/>
      <c r="BL395" s="184"/>
      <c r="BM395" s="184"/>
    </row>
    <row r="396" spans="12:65" x14ac:dyDescent="0.25"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84"/>
      <c r="AS396" s="184"/>
      <c r="AT396" s="184"/>
      <c r="AU396" s="184"/>
      <c r="AV396" s="184"/>
      <c r="AW396" s="184"/>
      <c r="AX396" s="184"/>
      <c r="AY396" s="184"/>
      <c r="AZ396" s="184"/>
      <c r="BA396" s="184"/>
      <c r="BB396" s="184"/>
      <c r="BC396" s="184"/>
      <c r="BD396" s="184"/>
      <c r="BE396" s="184"/>
      <c r="BF396" s="184"/>
      <c r="BG396" s="184"/>
      <c r="BH396" s="184"/>
      <c r="BI396" s="184"/>
      <c r="BJ396" s="184"/>
      <c r="BK396" s="184"/>
      <c r="BL396" s="184"/>
      <c r="BM396" s="184"/>
    </row>
    <row r="397" spans="12:65" x14ac:dyDescent="0.25"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84"/>
      <c r="AS397" s="184"/>
      <c r="AT397" s="184"/>
      <c r="AU397" s="184"/>
      <c r="AV397" s="184"/>
      <c r="AW397" s="184"/>
      <c r="AX397" s="184"/>
      <c r="AY397" s="184"/>
      <c r="AZ397" s="184"/>
      <c r="BA397" s="184"/>
      <c r="BB397" s="184"/>
      <c r="BC397" s="184"/>
      <c r="BD397" s="184"/>
      <c r="BE397" s="184"/>
      <c r="BF397" s="184"/>
      <c r="BG397" s="184"/>
      <c r="BH397" s="184"/>
      <c r="BI397" s="184"/>
      <c r="BJ397" s="184"/>
      <c r="BK397" s="184"/>
      <c r="BL397" s="184"/>
      <c r="BM397" s="184"/>
    </row>
    <row r="398" spans="12:65" x14ac:dyDescent="0.25"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84"/>
      <c r="AS398" s="184"/>
      <c r="AT398" s="184"/>
      <c r="AU398" s="184"/>
      <c r="AV398" s="184"/>
      <c r="AW398" s="184"/>
      <c r="AX398" s="184"/>
      <c r="AY398" s="184"/>
      <c r="AZ398" s="184"/>
      <c r="BA398" s="184"/>
      <c r="BB398" s="184"/>
      <c r="BC398" s="184"/>
      <c r="BD398" s="184"/>
      <c r="BE398" s="184"/>
      <c r="BF398" s="184"/>
      <c r="BG398" s="184"/>
      <c r="BH398" s="184"/>
      <c r="BI398" s="184"/>
      <c r="BJ398" s="184"/>
      <c r="BK398" s="184"/>
      <c r="BL398" s="184"/>
      <c r="BM398" s="184"/>
    </row>
    <row r="399" spans="12:65" x14ac:dyDescent="0.25"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84"/>
      <c r="AS399" s="184"/>
      <c r="AT399" s="184"/>
      <c r="AU399" s="184"/>
      <c r="AV399" s="184"/>
      <c r="AW399" s="184"/>
      <c r="AX399" s="184"/>
      <c r="AY399" s="184"/>
      <c r="AZ399" s="184"/>
      <c r="BA399" s="184"/>
      <c r="BB399" s="184"/>
      <c r="BC399" s="184"/>
      <c r="BD399" s="184"/>
      <c r="BE399" s="184"/>
      <c r="BF399" s="184"/>
      <c r="BG399" s="184"/>
      <c r="BH399" s="184"/>
      <c r="BI399" s="184"/>
      <c r="BJ399" s="184"/>
      <c r="BK399" s="184"/>
      <c r="BL399" s="184"/>
      <c r="BM399" s="184"/>
    </row>
    <row r="400" spans="12:65" x14ac:dyDescent="0.25"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  <c r="AR400" s="184"/>
      <c r="AS400" s="184"/>
      <c r="AT400" s="184"/>
      <c r="AU400" s="184"/>
      <c r="AV400" s="184"/>
      <c r="AW400" s="184"/>
      <c r="AX400" s="184"/>
      <c r="AY400" s="184"/>
      <c r="AZ400" s="184"/>
      <c r="BA400" s="184"/>
      <c r="BB400" s="184"/>
      <c r="BC400" s="184"/>
      <c r="BD400" s="184"/>
      <c r="BE400" s="184"/>
      <c r="BF400" s="184"/>
      <c r="BG400" s="184"/>
      <c r="BH400" s="184"/>
      <c r="BI400" s="184"/>
      <c r="BJ400" s="184"/>
      <c r="BK400" s="184"/>
      <c r="BL400" s="184"/>
      <c r="BM400" s="184"/>
    </row>
    <row r="401" spans="12:65" x14ac:dyDescent="0.25"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  <c r="AR401" s="184"/>
      <c r="AS401" s="184"/>
      <c r="AT401" s="184"/>
      <c r="AU401" s="184"/>
      <c r="AV401" s="184"/>
      <c r="AW401" s="184"/>
      <c r="AX401" s="184"/>
      <c r="AY401" s="184"/>
      <c r="AZ401" s="184"/>
      <c r="BA401" s="184"/>
      <c r="BB401" s="184"/>
      <c r="BC401" s="184"/>
      <c r="BD401" s="184"/>
      <c r="BE401" s="184"/>
      <c r="BF401" s="184"/>
      <c r="BG401" s="184"/>
      <c r="BH401" s="184"/>
      <c r="BI401" s="184"/>
      <c r="BJ401" s="184"/>
      <c r="BK401" s="184"/>
      <c r="BL401" s="184"/>
      <c r="BM401" s="184"/>
    </row>
    <row r="402" spans="12:65" x14ac:dyDescent="0.25"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  <c r="AW402" s="184"/>
      <c r="AX402" s="184"/>
      <c r="AY402" s="184"/>
      <c r="AZ402" s="184"/>
      <c r="BA402" s="184"/>
      <c r="BB402" s="184"/>
      <c r="BC402" s="184"/>
      <c r="BD402" s="184"/>
      <c r="BE402" s="184"/>
      <c r="BF402" s="184"/>
      <c r="BG402" s="184"/>
      <c r="BH402" s="184"/>
      <c r="BI402" s="184"/>
      <c r="BJ402" s="184"/>
      <c r="BK402" s="184"/>
      <c r="BL402" s="184"/>
      <c r="BM402" s="184"/>
    </row>
    <row r="403" spans="12:65" x14ac:dyDescent="0.25"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T403" s="184"/>
      <c r="AU403" s="184"/>
      <c r="AV403" s="184"/>
      <c r="AW403" s="184"/>
      <c r="AX403" s="184"/>
      <c r="AY403" s="184"/>
      <c r="AZ403" s="184"/>
      <c r="BA403" s="184"/>
      <c r="BB403" s="184"/>
      <c r="BC403" s="184"/>
      <c r="BD403" s="184"/>
      <c r="BE403" s="184"/>
      <c r="BF403" s="184"/>
      <c r="BG403" s="184"/>
      <c r="BH403" s="184"/>
      <c r="BI403" s="184"/>
      <c r="BJ403" s="184"/>
      <c r="BK403" s="184"/>
      <c r="BL403" s="184"/>
      <c r="BM403" s="184"/>
    </row>
    <row r="404" spans="12:65" x14ac:dyDescent="0.25"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84"/>
      <c r="AS404" s="184"/>
      <c r="AT404" s="184"/>
      <c r="AU404" s="184"/>
      <c r="AV404" s="184"/>
      <c r="AW404" s="184"/>
      <c r="AX404" s="184"/>
      <c r="AY404" s="184"/>
      <c r="AZ404" s="184"/>
      <c r="BA404" s="184"/>
      <c r="BB404" s="184"/>
      <c r="BC404" s="184"/>
      <c r="BD404" s="184"/>
      <c r="BE404" s="184"/>
      <c r="BF404" s="184"/>
      <c r="BG404" s="184"/>
      <c r="BH404" s="184"/>
      <c r="BI404" s="184"/>
      <c r="BJ404" s="184"/>
      <c r="BK404" s="184"/>
      <c r="BL404" s="184"/>
      <c r="BM404" s="184"/>
    </row>
    <row r="405" spans="12:65" x14ac:dyDescent="0.25"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T405" s="184"/>
      <c r="AU405" s="184"/>
      <c r="AV405" s="184"/>
      <c r="AW405" s="184"/>
      <c r="AX405" s="184"/>
      <c r="AY405" s="184"/>
      <c r="AZ405" s="184"/>
      <c r="BA405" s="184"/>
      <c r="BB405" s="184"/>
      <c r="BC405" s="184"/>
      <c r="BD405" s="184"/>
      <c r="BE405" s="184"/>
      <c r="BF405" s="184"/>
      <c r="BG405" s="184"/>
      <c r="BH405" s="184"/>
      <c r="BI405" s="184"/>
      <c r="BJ405" s="184"/>
      <c r="BK405" s="184"/>
      <c r="BL405" s="184"/>
      <c r="BM405" s="184"/>
    </row>
    <row r="406" spans="12:65" x14ac:dyDescent="0.25"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T406" s="184"/>
      <c r="AU406" s="184"/>
      <c r="AV406" s="184"/>
      <c r="AW406" s="184"/>
      <c r="AX406" s="184"/>
      <c r="AY406" s="184"/>
      <c r="AZ406" s="184"/>
      <c r="BA406" s="184"/>
      <c r="BB406" s="184"/>
      <c r="BC406" s="184"/>
      <c r="BD406" s="184"/>
      <c r="BE406" s="184"/>
      <c r="BF406" s="184"/>
      <c r="BG406" s="184"/>
      <c r="BH406" s="184"/>
      <c r="BI406" s="184"/>
      <c r="BJ406" s="184"/>
      <c r="BK406" s="184"/>
      <c r="BL406" s="184"/>
      <c r="BM406" s="184"/>
    </row>
    <row r="407" spans="12:65" x14ac:dyDescent="0.25"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T407" s="184"/>
      <c r="AU407" s="184"/>
      <c r="AV407" s="184"/>
      <c r="AW407" s="184"/>
      <c r="AX407" s="184"/>
      <c r="AY407" s="184"/>
      <c r="AZ407" s="184"/>
      <c r="BA407" s="184"/>
      <c r="BB407" s="184"/>
      <c r="BC407" s="184"/>
      <c r="BD407" s="184"/>
      <c r="BE407" s="184"/>
      <c r="BF407" s="184"/>
      <c r="BG407" s="184"/>
      <c r="BH407" s="184"/>
      <c r="BI407" s="184"/>
      <c r="BJ407" s="184"/>
      <c r="BK407" s="184"/>
      <c r="BL407" s="184"/>
      <c r="BM407" s="184"/>
    </row>
    <row r="408" spans="12:65" x14ac:dyDescent="0.25"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  <c r="AW408" s="184"/>
      <c r="AX408" s="184"/>
      <c r="AY408" s="184"/>
      <c r="AZ408" s="184"/>
      <c r="BA408" s="184"/>
      <c r="BB408" s="184"/>
      <c r="BC408" s="184"/>
      <c r="BD408" s="184"/>
      <c r="BE408" s="184"/>
      <c r="BF408" s="184"/>
      <c r="BG408" s="184"/>
      <c r="BH408" s="184"/>
      <c r="BI408" s="184"/>
      <c r="BJ408" s="184"/>
      <c r="BK408" s="184"/>
      <c r="BL408" s="184"/>
      <c r="BM408" s="184"/>
    </row>
    <row r="409" spans="12:65" x14ac:dyDescent="0.25"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  <c r="AW409" s="184"/>
      <c r="AX409" s="184"/>
      <c r="AY409" s="184"/>
      <c r="AZ409" s="184"/>
      <c r="BA409" s="184"/>
      <c r="BB409" s="184"/>
      <c r="BC409" s="184"/>
      <c r="BD409" s="184"/>
      <c r="BE409" s="184"/>
      <c r="BF409" s="184"/>
      <c r="BG409" s="184"/>
      <c r="BH409" s="184"/>
      <c r="BI409" s="184"/>
      <c r="BJ409" s="184"/>
      <c r="BK409" s="184"/>
      <c r="BL409" s="184"/>
      <c r="BM409" s="184"/>
    </row>
    <row r="410" spans="12:65" x14ac:dyDescent="0.25"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  <c r="BK410" s="184"/>
      <c r="BL410" s="184"/>
      <c r="BM410" s="184"/>
    </row>
    <row r="411" spans="12:65" x14ac:dyDescent="0.25"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  <c r="AR411" s="184"/>
      <c r="AS411" s="184"/>
      <c r="AT411" s="184"/>
      <c r="AU411" s="184"/>
      <c r="AV411" s="184"/>
      <c r="AW411" s="184"/>
      <c r="AX411" s="184"/>
      <c r="AY411" s="184"/>
      <c r="AZ411" s="184"/>
      <c r="BA411" s="184"/>
      <c r="BB411" s="184"/>
      <c r="BC411" s="184"/>
      <c r="BD411" s="184"/>
      <c r="BE411" s="184"/>
      <c r="BF411" s="184"/>
      <c r="BG411" s="184"/>
      <c r="BH411" s="184"/>
      <c r="BI411" s="184"/>
      <c r="BJ411" s="184"/>
      <c r="BK411" s="184"/>
      <c r="BL411" s="184"/>
      <c r="BM411" s="184"/>
    </row>
    <row r="412" spans="12:65" x14ac:dyDescent="0.25"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84"/>
      <c r="AS412" s="184"/>
      <c r="AT412" s="184"/>
      <c r="AU412" s="184"/>
      <c r="AV412" s="184"/>
      <c r="AW412" s="184"/>
      <c r="AX412" s="184"/>
      <c r="AY412" s="184"/>
      <c r="AZ412" s="184"/>
      <c r="BA412" s="184"/>
      <c r="BB412" s="184"/>
      <c r="BC412" s="184"/>
      <c r="BD412" s="184"/>
      <c r="BE412" s="184"/>
      <c r="BF412" s="184"/>
      <c r="BG412" s="184"/>
      <c r="BH412" s="184"/>
      <c r="BI412" s="184"/>
      <c r="BJ412" s="184"/>
      <c r="BK412" s="184"/>
      <c r="BL412" s="184"/>
      <c r="BM412" s="184"/>
    </row>
    <row r="413" spans="12:65" x14ac:dyDescent="0.25"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  <c r="AT413" s="184"/>
      <c r="AU413" s="184"/>
      <c r="AV413" s="184"/>
      <c r="AW413" s="184"/>
      <c r="AX413" s="184"/>
      <c r="AY413" s="184"/>
      <c r="AZ413" s="184"/>
      <c r="BA413" s="184"/>
      <c r="BB413" s="184"/>
      <c r="BC413" s="184"/>
      <c r="BD413" s="184"/>
      <c r="BE413" s="184"/>
      <c r="BF413" s="184"/>
      <c r="BG413" s="184"/>
      <c r="BH413" s="184"/>
      <c r="BI413" s="184"/>
      <c r="BJ413" s="184"/>
      <c r="BK413" s="184"/>
      <c r="BL413" s="184"/>
      <c r="BM413" s="184"/>
    </row>
    <row r="414" spans="12:65" x14ac:dyDescent="0.25"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4"/>
      <c r="AT414" s="184"/>
      <c r="AU414" s="184"/>
      <c r="AV414" s="184"/>
      <c r="AW414" s="184"/>
      <c r="AX414" s="184"/>
      <c r="AY414" s="184"/>
      <c r="AZ414" s="184"/>
      <c r="BA414" s="184"/>
      <c r="BB414" s="184"/>
      <c r="BC414" s="184"/>
      <c r="BD414" s="184"/>
      <c r="BE414" s="184"/>
      <c r="BF414" s="184"/>
      <c r="BG414" s="184"/>
      <c r="BH414" s="184"/>
      <c r="BI414" s="184"/>
      <c r="BJ414" s="184"/>
      <c r="BK414" s="184"/>
      <c r="BL414" s="184"/>
      <c r="BM414" s="184"/>
    </row>
    <row r="415" spans="12:65" x14ac:dyDescent="0.25"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84"/>
      <c r="AS415" s="184"/>
      <c r="AT415" s="184"/>
      <c r="AU415" s="184"/>
      <c r="AV415" s="184"/>
      <c r="AW415" s="184"/>
      <c r="AX415" s="184"/>
      <c r="AY415" s="184"/>
      <c r="AZ415" s="184"/>
      <c r="BA415" s="184"/>
      <c r="BB415" s="184"/>
      <c r="BC415" s="184"/>
      <c r="BD415" s="184"/>
      <c r="BE415" s="184"/>
      <c r="BF415" s="184"/>
      <c r="BG415" s="184"/>
      <c r="BH415" s="184"/>
      <c r="BI415" s="184"/>
      <c r="BJ415" s="184"/>
      <c r="BK415" s="184"/>
      <c r="BL415" s="184"/>
      <c r="BM415" s="184"/>
    </row>
    <row r="416" spans="12:65" x14ac:dyDescent="0.25"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184"/>
      <c r="AT416" s="184"/>
      <c r="AU416" s="184"/>
      <c r="AV416" s="184"/>
      <c r="AW416" s="184"/>
      <c r="AX416" s="184"/>
      <c r="AY416" s="184"/>
      <c r="AZ416" s="184"/>
      <c r="BA416" s="184"/>
      <c r="BB416" s="184"/>
      <c r="BC416" s="184"/>
      <c r="BD416" s="184"/>
      <c r="BE416" s="184"/>
      <c r="BF416" s="184"/>
      <c r="BG416" s="184"/>
      <c r="BH416" s="184"/>
      <c r="BI416" s="184"/>
      <c r="BJ416" s="184"/>
      <c r="BK416" s="184"/>
      <c r="BL416" s="184"/>
      <c r="BM416" s="184"/>
    </row>
    <row r="417" spans="12:65" x14ac:dyDescent="0.25"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184"/>
      <c r="AT417" s="184"/>
      <c r="AU417" s="184"/>
      <c r="AV417" s="184"/>
      <c r="AW417" s="184"/>
      <c r="AX417" s="184"/>
      <c r="AY417" s="184"/>
      <c r="AZ417" s="184"/>
      <c r="BA417" s="184"/>
      <c r="BB417" s="184"/>
      <c r="BC417" s="184"/>
      <c r="BD417" s="184"/>
      <c r="BE417" s="184"/>
      <c r="BF417" s="184"/>
      <c r="BG417" s="184"/>
      <c r="BH417" s="184"/>
      <c r="BI417" s="184"/>
      <c r="BJ417" s="184"/>
      <c r="BK417" s="184"/>
      <c r="BL417" s="184"/>
      <c r="BM417" s="184"/>
    </row>
    <row r="418" spans="12:65" x14ac:dyDescent="0.25"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184"/>
      <c r="AT418" s="184"/>
      <c r="AU418" s="184"/>
      <c r="AV418" s="184"/>
      <c r="AW418" s="184"/>
      <c r="AX418" s="184"/>
      <c r="AY418" s="184"/>
      <c r="AZ418" s="184"/>
      <c r="BA418" s="184"/>
      <c r="BB418" s="184"/>
      <c r="BC418" s="184"/>
      <c r="BD418" s="184"/>
      <c r="BE418" s="184"/>
      <c r="BF418" s="184"/>
      <c r="BG418" s="184"/>
      <c r="BH418" s="184"/>
      <c r="BI418" s="184"/>
      <c r="BJ418" s="184"/>
      <c r="BK418" s="184"/>
      <c r="BL418" s="184"/>
      <c r="BM418" s="184"/>
    </row>
    <row r="419" spans="12:65" x14ac:dyDescent="0.25"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84"/>
      <c r="AS419" s="184"/>
      <c r="AT419" s="184"/>
      <c r="AU419" s="184"/>
      <c r="AV419" s="184"/>
      <c r="AW419" s="184"/>
      <c r="AX419" s="184"/>
      <c r="AY419" s="184"/>
      <c r="AZ419" s="184"/>
      <c r="BA419" s="184"/>
      <c r="BB419" s="184"/>
      <c r="BC419" s="184"/>
      <c r="BD419" s="184"/>
      <c r="BE419" s="184"/>
      <c r="BF419" s="184"/>
      <c r="BG419" s="184"/>
      <c r="BH419" s="184"/>
      <c r="BI419" s="184"/>
      <c r="BJ419" s="184"/>
      <c r="BK419" s="184"/>
      <c r="BL419" s="184"/>
      <c r="BM419" s="184"/>
    </row>
    <row r="420" spans="12:65" x14ac:dyDescent="0.25"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T420" s="184"/>
      <c r="AU420" s="184"/>
      <c r="AV420" s="184"/>
      <c r="AW420" s="184"/>
      <c r="AX420" s="184"/>
      <c r="AY420" s="184"/>
      <c r="AZ420" s="184"/>
      <c r="BA420" s="184"/>
      <c r="BB420" s="184"/>
      <c r="BC420" s="184"/>
      <c r="BD420" s="184"/>
      <c r="BE420" s="184"/>
      <c r="BF420" s="184"/>
      <c r="BG420" s="184"/>
      <c r="BH420" s="184"/>
      <c r="BI420" s="184"/>
      <c r="BJ420" s="184"/>
      <c r="BK420" s="184"/>
      <c r="BL420" s="184"/>
      <c r="BM420" s="184"/>
    </row>
    <row r="421" spans="12:65" x14ac:dyDescent="0.25"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  <c r="AT421" s="184"/>
      <c r="AU421" s="184"/>
      <c r="AV421" s="184"/>
      <c r="AW421" s="184"/>
      <c r="AX421" s="184"/>
      <c r="AY421" s="184"/>
      <c r="AZ421" s="184"/>
      <c r="BA421" s="184"/>
      <c r="BB421" s="184"/>
      <c r="BC421" s="184"/>
      <c r="BD421" s="184"/>
      <c r="BE421" s="184"/>
      <c r="BF421" s="184"/>
      <c r="BG421" s="184"/>
      <c r="BH421" s="184"/>
      <c r="BI421" s="184"/>
      <c r="BJ421" s="184"/>
      <c r="BK421" s="184"/>
      <c r="BL421" s="184"/>
      <c r="BM421" s="184"/>
    </row>
    <row r="422" spans="12:65" x14ac:dyDescent="0.25"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84"/>
      <c r="AS422" s="184"/>
      <c r="AT422" s="184"/>
      <c r="AU422" s="184"/>
      <c r="AV422" s="184"/>
      <c r="AW422" s="184"/>
      <c r="AX422" s="184"/>
      <c r="AY422" s="184"/>
      <c r="AZ422" s="184"/>
      <c r="BA422" s="184"/>
      <c r="BB422" s="184"/>
      <c r="BC422" s="184"/>
      <c r="BD422" s="184"/>
      <c r="BE422" s="184"/>
      <c r="BF422" s="184"/>
      <c r="BG422" s="184"/>
      <c r="BH422" s="184"/>
      <c r="BI422" s="184"/>
      <c r="BJ422" s="184"/>
      <c r="BK422" s="184"/>
      <c r="BL422" s="184"/>
      <c r="BM422" s="184"/>
    </row>
    <row r="423" spans="12:65" x14ac:dyDescent="0.25"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84"/>
      <c r="AS423" s="184"/>
      <c r="AT423" s="184"/>
      <c r="AU423" s="184"/>
      <c r="AV423" s="184"/>
      <c r="AW423" s="184"/>
      <c r="AX423" s="184"/>
      <c r="AY423" s="184"/>
      <c r="AZ423" s="184"/>
      <c r="BA423" s="184"/>
      <c r="BB423" s="184"/>
      <c r="BC423" s="184"/>
      <c r="BD423" s="184"/>
      <c r="BE423" s="184"/>
      <c r="BF423" s="184"/>
      <c r="BG423" s="184"/>
      <c r="BH423" s="184"/>
      <c r="BI423" s="184"/>
      <c r="BJ423" s="184"/>
      <c r="BK423" s="184"/>
      <c r="BL423" s="184"/>
      <c r="BM423" s="184"/>
    </row>
    <row r="424" spans="12:65" x14ac:dyDescent="0.25"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84"/>
      <c r="AS424" s="184"/>
      <c r="AT424" s="184"/>
      <c r="AU424" s="184"/>
      <c r="AV424" s="184"/>
      <c r="AW424" s="184"/>
      <c r="AX424" s="184"/>
      <c r="AY424" s="184"/>
      <c r="AZ424" s="184"/>
      <c r="BA424" s="184"/>
      <c r="BB424" s="184"/>
      <c r="BC424" s="184"/>
      <c r="BD424" s="184"/>
      <c r="BE424" s="184"/>
      <c r="BF424" s="184"/>
      <c r="BG424" s="184"/>
      <c r="BH424" s="184"/>
      <c r="BI424" s="184"/>
      <c r="BJ424" s="184"/>
      <c r="BK424" s="184"/>
      <c r="BL424" s="184"/>
      <c r="BM424" s="184"/>
    </row>
    <row r="425" spans="12:65" x14ac:dyDescent="0.25"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184"/>
      <c r="AT425" s="184"/>
      <c r="AU425" s="184"/>
      <c r="AV425" s="184"/>
      <c r="AW425" s="184"/>
      <c r="AX425" s="184"/>
      <c r="AY425" s="184"/>
      <c r="AZ425" s="184"/>
      <c r="BA425" s="184"/>
      <c r="BB425" s="184"/>
      <c r="BC425" s="184"/>
      <c r="BD425" s="184"/>
      <c r="BE425" s="184"/>
      <c r="BF425" s="184"/>
      <c r="BG425" s="184"/>
      <c r="BH425" s="184"/>
      <c r="BI425" s="184"/>
      <c r="BJ425" s="184"/>
      <c r="BK425" s="184"/>
      <c r="BL425" s="184"/>
      <c r="BM425" s="184"/>
    </row>
    <row r="426" spans="12:65" x14ac:dyDescent="0.25"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T426" s="184"/>
      <c r="AU426" s="184"/>
      <c r="AV426" s="184"/>
      <c r="AW426" s="184"/>
      <c r="AX426" s="184"/>
      <c r="AY426" s="184"/>
      <c r="AZ426" s="184"/>
      <c r="BA426" s="184"/>
      <c r="BB426" s="184"/>
      <c r="BC426" s="184"/>
      <c r="BD426" s="184"/>
      <c r="BE426" s="184"/>
      <c r="BF426" s="184"/>
      <c r="BG426" s="184"/>
      <c r="BH426" s="184"/>
      <c r="BI426" s="184"/>
      <c r="BJ426" s="184"/>
      <c r="BK426" s="184"/>
      <c r="BL426" s="184"/>
      <c r="BM426" s="184"/>
    </row>
    <row r="427" spans="12:65" x14ac:dyDescent="0.25"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  <c r="AW427" s="184"/>
      <c r="AX427" s="184"/>
      <c r="AY427" s="184"/>
      <c r="AZ427" s="184"/>
      <c r="BA427" s="184"/>
      <c r="BB427" s="184"/>
      <c r="BC427" s="184"/>
      <c r="BD427" s="184"/>
      <c r="BE427" s="184"/>
      <c r="BF427" s="184"/>
      <c r="BG427" s="184"/>
      <c r="BH427" s="184"/>
      <c r="BI427" s="184"/>
      <c r="BJ427" s="184"/>
      <c r="BK427" s="184"/>
      <c r="BL427" s="184"/>
      <c r="BM427" s="184"/>
    </row>
    <row r="428" spans="12:65" x14ac:dyDescent="0.25"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  <c r="AW428" s="184"/>
      <c r="AX428" s="184"/>
      <c r="AY428" s="184"/>
      <c r="AZ428" s="184"/>
      <c r="BA428" s="184"/>
      <c r="BB428" s="184"/>
      <c r="BC428" s="184"/>
      <c r="BD428" s="184"/>
      <c r="BE428" s="184"/>
      <c r="BF428" s="184"/>
      <c r="BG428" s="184"/>
      <c r="BH428" s="184"/>
      <c r="BI428" s="184"/>
      <c r="BJ428" s="184"/>
      <c r="BK428" s="184"/>
      <c r="BL428" s="184"/>
      <c r="BM428" s="184"/>
    </row>
    <row r="429" spans="12:65" x14ac:dyDescent="0.25"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4"/>
      <c r="AT429" s="184"/>
      <c r="AU429" s="184"/>
      <c r="AV429" s="184"/>
      <c r="AW429" s="184"/>
      <c r="AX429" s="184"/>
      <c r="AY429" s="184"/>
      <c r="AZ429" s="184"/>
      <c r="BA429" s="184"/>
      <c r="BB429" s="184"/>
      <c r="BC429" s="184"/>
      <c r="BD429" s="184"/>
      <c r="BE429" s="184"/>
      <c r="BF429" s="184"/>
      <c r="BG429" s="184"/>
      <c r="BH429" s="184"/>
      <c r="BI429" s="184"/>
      <c r="BJ429" s="184"/>
      <c r="BK429" s="184"/>
      <c r="BL429" s="184"/>
      <c r="BM429" s="184"/>
    </row>
    <row r="430" spans="12:65" x14ac:dyDescent="0.25"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4"/>
      <c r="AT430" s="184"/>
      <c r="AU430" s="184"/>
      <c r="AV430" s="184"/>
      <c r="AW430" s="184"/>
      <c r="AX430" s="184"/>
      <c r="AY430" s="184"/>
      <c r="AZ430" s="184"/>
      <c r="BA430" s="184"/>
      <c r="BB430" s="184"/>
      <c r="BC430" s="184"/>
      <c r="BD430" s="184"/>
      <c r="BE430" s="184"/>
      <c r="BF430" s="184"/>
      <c r="BG430" s="184"/>
      <c r="BH430" s="184"/>
      <c r="BI430" s="184"/>
      <c r="BJ430" s="184"/>
      <c r="BK430" s="184"/>
      <c r="BL430" s="184"/>
      <c r="BM430" s="184"/>
    </row>
    <row r="431" spans="12:65" x14ac:dyDescent="0.25"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4"/>
      <c r="AT431" s="184"/>
      <c r="AU431" s="184"/>
      <c r="AV431" s="184"/>
      <c r="AW431" s="184"/>
      <c r="AX431" s="184"/>
      <c r="AY431" s="184"/>
      <c r="AZ431" s="184"/>
      <c r="BA431" s="184"/>
      <c r="BB431" s="184"/>
      <c r="BC431" s="184"/>
      <c r="BD431" s="184"/>
      <c r="BE431" s="184"/>
      <c r="BF431" s="184"/>
      <c r="BG431" s="184"/>
      <c r="BH431" s="184"/>
      <c r="BI431" s="184"/>
      <c r="BJ431" s="184"/>
      <c r="BK431" s="184"/>
      <c r="BL431" s="184"/>
      <c r="BM431" s="184"/>
    </row>
    <row r="432" spans="12:65" x14ac:dyDescent="0.25"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184"/>
      <c r="AT432" s="184"/>
      <c r="AU432" s="184"/>
      <c r="AV432" s="184"/>
      <c r="AW432" s="184"/>
      <c r="AX432" s="184"/>
      <c r="AY432" s="184"/>
      <c r="AZ432" s="184"/>
      <c r="BA432" s="184"/>
      <c r="BB432" s="184"/>
      <c r="BC432" s="184"/>
      <c r="BD432" s="184"/>
      <c r="BE432" s="184"/>
      <c r="BF432" s="184"/>
      <c r="BG432" s="184"/>
      <c r="BH432" s="184"/>
      <c r="BI432" s="184"/>
      <c r="BJ432" s="184"/>
      <c r="BK432" s="184"/>
      <c r="BL432" s="184"/>
      <c r="BM432" s="184"/>
    </row>
    <row r="433" spans="12:65" x14ac:dyDescent="0.25"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184"/>
      <c r="AT433" s="184"/>
      <c r="AU433" s="184"/>
      <c r="AV433" s="184"/>
      <c r="AW433" s="184"/>
      <c r="AX433" s="184"/>
      <c r="AY433" s="184"/>
      <c r="AZ433" s="184"/>
      <c r="BA433" s="184"/>
      <c r="BB433" s="184"/>
      <c r="BC433" s="184"/>
      <c r="BD433" s="184"/>
      <c r="BE433" s="184"/>
      <c r="BF433" s="184"/>
      <c r="BG433" s="184"/>
      <c r="BH433" s="184"/>
      <c r="BI433" s="184"/>
      <c r="BJ433" s="184"/>
      <c r="BK433" s="184"/>
      <c r="BL433" s="184"/>
      <c r="BM433" s="184"/>
    </row>
    <row r="434" spans="12:65" x14ac:dyDescent="0.25"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184"/>
      <c r="AT434" s="184"/>
      <c r="AU434" s="184"/>
      <c r="AV434" s="184"/>
      <c r="AW434" s="184"/>
      <c r="AX434" s="184"/>
      <c r="AY434" s="184"/>
      <c r="AZ434" s="184"/>
      <c r="BA434" s="184"/>
      <c r="BB434" s="184"/>
      <c r="BC434" s="184"/>
      <c r="BD434" s="184"/>
      <c r="BE434" s="184"/>
      <c r="BF434" s="184"/>
      <c r="BG434" s="184"/>
      <c r="BH434" s="184"/>
      <c r="BI434" s="184"/>
      <c r="BJ434" s="184"/>
      <c r="BK434" s="184"/>
      <c r="BL434" s="184"/>
      <c r="BM434" s="184"/>
    </row>
    <row r="435" spans="12:65" x14ac:dyDescent="0.25"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84"/>
      <c r="AS435" s="184"/>
      <c r="AT435" s="184"/>
      <c r="AU435" s="184"/>
      <c r="AV435" s="184"/>
      <c r="AW435" s="184"/>
      <c r="AX435" s="184"/>
      <c r="AY435" s="184"/>
      <c r="AZ435" s="184"/>
      <c r="BA435" s="184"/>
      <c r="BB435" s="184"/>
      <c r="BC435" s="184"/>
      <c r="BD435" s="184"/>
      <c r="BE435" s="184"/>
      <c r="BF435" s="184"/>
      <c r="BG435" s="184"/>
      <c r="BH435" s="184"/>
      <c r="BI435" s="184"/>
      <c r="BJ435" s="184"/>
      <c r="BK435" s="184"/>
      <c r="BL435" s="184"/>
      <c r="BM435" s="184"/>
    </row>
    <row r="436" spans="12:65" x14ac:dyDescent="0.25"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84"/>
      <c r="AS436" s="184"/>
      <c r="AT436" s="184"/>
      <c r="AU436" s="184"/>
      <c r="AV436" s="184"/>
      <c r="AW436" s="184"/>
      <c r="AX436" s="184"/>
      <c r="AY436" s="184"/>
      <c r="AZ436" s="184"/>
      <c r="BA436" s="184"/>
      <c r="BB436" s="184"/>
      <c r="BC436" s="184"/>
      <c r="BD436" s="184"/>
      <c r="BE436" s="184"/>
      <c r="BF436" s="184"/>
      <c r="BG436" s="184"/>
      <c r="BH436" s="184"/>
      <c r="BI436" s="184"/>
      <c r="BJ436" s="184"/>
      <c r="BK436" s="184"/>
      <c r="BL436" s="184"/>
      <c r="BM436" s="184"/>
    </row>
    <row r="437" spans="12:65" x14ac:dyDescent="0.25"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  <c r="AR437" s="184"/>
      <c r="AS437" s="184"/>
      <c r="AT437" s="184"/>
      <c r="AU437" s="184"/>
      <c r="AV437" s="184"/>
      <c r="AW437" s="184"/>
      <c r="AX437" s="184"/>
      <c r="AY437" s="184"/>
      <c r="AZ437" s="184"/>
      <c r="BA437" s="184"/>
      <c r="BB437" s="184"/>
      <c r="BC437" s="184"/>
      <c r="BD437" s="184"/>
      <c r="BE437" s="184"/>
      <c r="BF437" s="184"/>
      <c r="BG437" s="184"/>
      <c r="BH437" s="184"/>
      <c r="BI437" s="184"/>
      <c r="BJ437" s="184"/>
      <c r="BK437" s="184"/>
      <c r="BL437" s="184"/>
      <c r="BM437" s="184"/>
    </row>
    <row r="438" spans="12:65" x14ac:dyDescent="0.25"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84"/>
      <c r="AT438" s="184"/>
      <c r="AU438" s="184"/>
      <c r="AV438" s="184"/>
      <c r="AW438" s="184"/>
      <c r="AX438" s="184"/>
      <c r="AY438" s="184"/>
      <c r="AZ438" s="184"/>
      <c r="BA438" s="184"/>
      <c r="BB438" s="184"/>
      <c r="BC438" s="184"/>
      <c r="BD438" s="184"/>
      <c r="BE438" s="184"/>
      <c r="BF438" s="184"/>
      <c r="BG438" s="184"/>
      <c r="BH438" s="184"/>
      <c r="BI438" s="184"/>
      <c r="BJ438" s="184"/>
      <c r="BK438" s="184"/>
      <c r="BL438" s="184"/>
      <c r="BM438" s="184"/>
    </row>
    <row r="439" spans="12:65" x14ac:dyDescent="0.25"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4"/>
      <c r="AT439" s="184"/>
      <c r="AU439" s="184"/>
      <c r="AV439" s="184"/>
      <c r="AW439" s="184"/>
      <c r="AX439" s="184"/>
      <c r="AY439" s="184"/>
      <c r="AZ439" s="184"/>
      <c r="BA439" s="184"/>
      <c r="BB439" s="184"/>
      <c r="BC439" s="184"/>
      <c r="BD439" s="184"/>
      <c r="BE439" s="184"/>
      <c r="BF439" s="184"/>
      <c r="BG439" s="184"/>
      <c r="BH439" s="184"/>
      <c r="BI439" s="184"/>
      <c r="BJ439" s="184"/>
      <c r="BK439" s="184"/>
      <c r="BL439" s="184"/>
      <c r="BM439" s="184"/>
    </row>
    <row r="440" spans="12:65" x14ac:dyDescent="0.25"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4"/>
      <c r="AT440" s="184"/>
      <c r="AU440" s="184"/>
      <c r="AV440" s="184"/>
      <c r="AW440" s="184"/>
      <c r="AX440" s="184"/>
      <c r="AY440" s="184"/>
      <c r="AZ440" s="184"/>
      <c r="BA440" s="184"/>
      <c r="BB440" s="184"/>
      <c r="BC440" s="184"/>
      <c r="BD440" s="184"/>
      <c r="BE440" s="184"/>
      <c r="BF440" s="184"/>
      <c r="BG440" s="184"/>
      <c r="BH440" s="184"/>
      <c r="BI440" s="184"/>
      <c r="BJ440" s="184"/>
      <c r="BK440" s="184"/>
      <c r="BL440" s="184"/>
      <c r="BM440" s="184"/>
    </row>
    <row r="441" spans="12:65" x14ac:dyDescent="0.25"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4"/>
      <c r="AT441" s="184"/>
      <c r="AU441" s="184"/>
      <c r="AV441" s="184"/>
      <c r="AW441" s="184"/>
      <c r="AX441" s="184"/>
      <c r="AY441" s="184"/>
      <c r="AZ441" s="184"/>
      <c r="BA441" s="184"/>
      <c r="BB441" s="184"/>
      <c r="BC441" s="184"/>
      <c r="BD441" s="184"/>
      <c r="BE441" s="184"/>
      <c r="BF441" s="184"/>
      <c r="BG441" s="184"/>
      <c r="BH441" s="184"/>
      <c r="BI441" s="184"/>
      <c r="BJ441" s="184"/>
      <c r="BK441" s="184"/>
      <c r="BL441" s="184"/>
      <c r="BM441" s="184"/>
    </row>
    <row r="442" spans="12:65" x14ac:dyDescent="0.25"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T442" s="184"/>
      <c r="AU442" s="184"/>
      <c r="AV442" s="184"/>
      <c r="AW442" s="184"/>
      <c r="AX442" s="184"/>
      <c r="AY442" s="184"/>
      <c r="AZ442" s="184"/>
      <c r="BA442" s="184"/>
      <c r="BB442" s="184"/>
      <c r="BC442" s="184"/>
      <c r="BD442" s="184"/>
      <c r="BE442" s="184"/>
      <c r="BF442" s="184"/>
      <c r="BG442" s="184"/>
      <c r="BH442" s="184"/>
      <c r="BI442" s="184"/>
      <c r="BJ442" s="184"/>
      <c r="BK442" s="184"/>
      <c r="BL442" s="184"/>
      <c r="BM442" s="184"/>
    </row>
    <row r="443" spans="12:65" x14ac:dyDescent="0.25"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84"/>
      <c r="AT443" s="184"/>
      <c r="AU443" s="184"/>
      <c r="AV443" s="184"/>
      <c r="AW443" s="184"/>
      <c r="AX443" s="184"/>
      <c r="AY443" s="184"/>
      <c r="AZ443" s="184"/>
      <c r="BA443" s="184"/>
      <c r="BB443" s="184"/>
      <c r="BC443" s="184"/>
      <c r="BD443" s="184"/>
      <c r="BE443" s="184"/>
      <c r="BF443" s="184"/>
      <c r="BG443" s="184"/>
      <c r="BH443" s="184"/>
      <c r="BI443" s="184"/>
      <c r="BJ443" s="184"/>
      <c r="BK443" s="184"/>
      <c r="BL443" s="184"/>
      <c r="BM443" s="184"/>
    </row>
    <row r="444" spans="12:65" x14ac:dyDescent="0.25"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84"/>
      <c r="AT444" s="184"/>
      <c r="AU444" s="184"/>
      <c r="AV444" s="184"/>
      <c r="AW444" s="184"/>
      <c r="AX444" s="184"/>
      <c r="AY444" s="184"/>
      <c r="AZ444" s="184"/>
      <c r="BA444" s="184"/>
      <c r="BB444" s="184"/>
      <c r="BC444" s="184"/>
      <c r="BD444" s="184"/>
      <c r="BE444" s="184"/>
      <c r="BF444" s="184"/>
      <c r="BG444" s="184"/>
      <c r="BH444" s="184"/>
      <c r="BI444" s="184"/>
      <c r="BJ444" s="184"/>
      <c r="BK444" s="184"/>
      <c r="BL444" s="184"/>
      <c r="BM444" s="184"/>
    </row>
    <row r="445" spans="12:65" x14ac:dyDescent="0.25"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84"/>
      <c r="AT445" s="184"/>
      <c r="AU445" s="184"/>
      <c r="AV445" s="184"/>
      <c r="AW445" s="184"/>
      <c r="AX445" s="184"/>
      <c r="AY445" s="184"/>
      <c r="AZ445" s="184"/>
      <c r="BA445" s="184"/>
      <c r="BB445" s="184"/>
      <c r="BC445" s="184"/>
      <c r="BD445" s="184"/>
      <c r="BE445" s="184"/>
      <c r="BF445" s="184"/>
      <c r="BG445" s="184"/>
      <c r="BH445" s="184"/>
      <c r="BI445" s="184"/>
      <c r="BJ445" s="184"/>
      <c r="BK445" s="184"/>
      <c r="BL445" s="184"/>
      <c r="BM445" s="184"/>
    </row>
    <row r="446" spans="12:65" x14ac:dyDescent="0.25"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T446" s="184"/>
      <c r="AU446" s="184"/>
      <c r="AV446" s="184"/>
      <c r="AW446" s="184"/>
      <c r="AX446" s="184"/>
      <c r="AY446" s="184"/>
      <c r="AZ446" s="184"/>
      <c r="BA446" s="184"/>
      <c r="BB446" s="184"/>
      <c r="BC446" s="184"/>
      <c r="BD446" s="184"/>
      <c r="BE446" s="184"/>
      <c r="BF446" s="184"/>
      <c r="BG446" s="184"/>
      <c r="BH446" s="184"/>
      <c r="BI446" s="184"/>
      <c r="BJ446" s="184"/>
      <c r="BK446" s="184"/>
      <c r="BL446" s="184"/>
      <c r="BM446" s="184"/>
    </row>
    <row r="447" spans="12:65" x14ac:dyDescent="0.25"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184"/>
      <c r="AT447" s="184"/>
      <c r="AU447" s="184"/>
      <c r="AV447" s="184"/>
      <c r="AW447" s="184"/>
      <c r="AX447" s="184"/>
      <c r="AY447" s="184"/>
      <c r="AZ447" s="184"/>
      <c r="BA447" s="184"/>
      <c r="BB447" s="184"/>
      <c r="BC447" s="184"/>
      <c r="BD447" s="184"/>
      <c r="BE447" s="184"/>
      <c r="BF447" s="184"/>
      <c r="BG447" s="184"/>
      <c r="BH447" s="184"/>
      <c r="BI447" s="184"/>
      <c r="BJ447" s="184"/>
      <c r="BK447" s="184"/>
      <c r="BL447" s="184"/>
      <c r="BM447" s="184"/>
    </row>
    <row r="448" spans="12:65" x14ac:dyDescent="0.25"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84"/>
      <c r="AS448" s="184"/>
      <c r="AT448" s="184"/>
      <c r="AU448" s="184"/>
      <c r="AV448" s="184"/>
      <c r="AW448" s="184"/>
      <c r="AX448" s="184"/>
      <c r="AY448" s="184"/>
      <c r="AZ448" s="184"/>
      <c r="BA448" s="184"/>
      <c r="BB448" s="184"/>
      <c r="BC448" s="184"/>
      <c r="BD448" s="184"/>
      <c r="BE448" s="184"/>
      <c r="BF448" s="184"/>
      <c r="BG448" s="184"/>
      <c r="BH448" s="184"/>
      <c r="BI448" s="184"/>
      <c r="BJ448" s="184"/>
      <c r="BK448" s="184"/>
      <c r="BL448" s="184"/>
      <c r="BM448" s="184"/>
    </row>
    <row r="449" spans="12:65" x14ac:dyDescent="0.25"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  <c r="AR449" s="184"/>
      <c r="AS449" s="184"/>
      <c r="AT449" s="184"/>
      <c r="AU449" s="184"/>
      <c r="AV449" s="184"/>
      <c r="AW449" s="184"/>
      <c r="AX449" s="184"/>
      <c r="AY449" s="184"/>
      <c r="AZ449" s="184"/>
      <c r="BA449" s="184"/>
      <c r="BB449" s="184"/>
      <c r="BC449" s="184"/>
      <c r="BD449" s="184"/>
      <c r="BE449" s="184"/>
      <c r="BF449" s="184"/>
      <c r="BG449" s="184"/>
      <c r="BH449" s="184"/>
      <c r="BI449" s="184"/>
      <c r="BJ449" s="184"/>
      <c r="BK449" s="184"/>
      <c r="BL449" s="184"/>
      <c r="BM449" s="184"/>
    </row>
    <row r="450" spans="12:65" x14ac:dyDescent="0.25"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184"/>
      <c r="AT450" s="184"/>
      <c r="AU450" s="184"/>
      <c r="AV450" s="184"/>
      <c r="AW450" s="184"/>
      <c r="AX450" s="184"/>
      <c r="AY450" s="184"/>
      <c r="AZ450" s="184"/>
      <c r="BA450" s="184"/>
      <c r="BB450" s="184"/>
      <c r="BC450" s="184"/>
      <c r="BD450" s="184"/>
      <c r="BE450" s="184"/>
      <c r="BF450" s="184"/>
      <c r="BG450" s="184"/>
      <c r="BH450" s="184"/>
      <c r="BI450" s="184"/>
      <c r="BJ450" s="184"/>
      <c r="BK450" s="184"/>
      <c r="BL450" s="184"/>
      <c r="BM450" s="184"/>
    </row>
    <row r="451" spans="12:65" x14ac:dyDescent="0.25"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T451" s="184"/>
      <c r="AU451" s="184"/>
      <c r="AV451" s="184"/>
      <c r="AW451" s="184"/>
      <c r="AX451" s="184"/>
      <c r="AY451" s="184"/>
      <c r="AZ451" s="184"/>
      <c r="BA451" s="184"/>
      <c r="BB451" s="184"/>
      <c r="BC451" s="184"/>
      <c r="BD451" s="184"/>
      <c r="BE451" s="184"/>
      <c r="BF451" s="184"/>
      <c r="BG451" s="184"/>
      <c r="BH451" s="184"/>
      <c r="BI451" s="184"/>
      <c r="BJ451" s="184"/>
      <c r="BK451" s="184"/>
      <c r="BL451" s="184"/>
      <c r="BM451" s="184"/>
    </row>
    <row r="452" spans="12:65" x14ac:dyDescent="0.25"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184"/>
      <c r="AT452" s="184"/>
      <c r="AU452" s="184"/>
      <c r="AV452" s="184"/>
      <c r="AW452" s="184"/>
      <c r="AX452" s="184"/>
      <c r="AY452" s="184"/>
      <c r="AZ452" s="184"/>
      <c r="BA452" s="184"/>
      <c r="BB452" s="184"/>
      <c r="BC452" s="184"/>
      <c r="BD452" s="184"/>
      <c r="BE452" s="184"/>
      <c r="BF452" s="184"/>
      <c r="BG452" s="184"/>
      <c r="BH452" s="184"/>
      <c r="BI452" s="184"/>
      <c r="BJ452" s="184"/>
      <c r="BK452" s="184"/>
      <c r="BL452" s="184"/>
      <c r="BM452" s="184"/>
    </row>
    <row r="453" spans="12:65" x14ac:dyDescent="0.25"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184"/>
      <c r="AT453" s="184"/>
      <c r="AU453" s="184"/>
      <c r="AV453" s="184"/>
      <c r="AW453" s="184"/>
      <c r="AX453" s="184"/>
      <c r="AY453" s="184"/>
      <c r="AZ453" s="184"/>
      <c r="BA453" s="184"/>
      <c r="BB453" s="184"/>
      <c r="BC453" s="184"/>
      <c r="BD453" s="184"/>
      <c r="BE453" s="184"/>
      <c r="BF453" s="184"/>
      <c r="BG453" s="184"/>
      <c r="BH453" s="184"/>
      <c r="BI453" s="184"/>
      <c r="BJ453" s="184"/>
      <c r="BK453" s="184"/>
      <c r="BL453" s="184"/>
      <c r="BM453" s="184"/>
    </row>
    <row r="454" spans="12:65" x14ac:dyDescent="0.25"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84"/>
      <c r="AS454" s="184"/>
      <c r="AT454" s="184"/>
      <c r="AU454" s="184"/>
      <c r="AV454" s="184"/>
      <c r="AW454" s="184"/>
      <c r="AX454" s="184"/>
      <c r="AY454" s="184"/>
      <c r="AZ454" s="184"/>
      <c r="BA454" s="184"/>
      <c r="BB454" s="184"/>
      <c r="BC454" s="184"/>
      <c r="BD454" s="184"/>
      <c r="BE454" s="184"/>
      <c r="BF454" s="184"/>
      <c r="BG454" s="184"/>
      <c r="BH454" s="184"/>
      <c r="BI454" s="184"/>
      <c r="BJ454" s="184"/>
      <c r="BK454" s="184"/>
      <c r="BL454" s="184"/>
      <c r="BM454" s="184"/>
    </row>
    <row r="455" spans="12:65" x14ac:dyDescent="0.25"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84"/>
      <c r="AS455" s="184"/>
      <c r="AT455" s="184"/>
      <c r="AU455" s="184"/>
      <c r="AV455" s="184"/>
      <c r="AW455" s="184"/>
      <c r="AX455" s="184"/>
      <c r="AY455" s="184"/>
      <c r="AZ455" s="184"/>
      <c r="BA455" s="184"/>
      <c r="BB455" s="184"/>
      <c r="BC455" s="184"/>
      <c r="BD455" s="184"/>
      <c r="BE455" s="184"/>
      <c r="BF455" s="184"/>
      <c r="BG455" s="184"/>
      <c r="BH455" s="184"/>
      <c r="BI455" s="184"/>
      <c r="BJ455" s="184"/>
      <c r="BK455" s="184"/>
      <c r="BL455" s="184"/>
      <c r="BM455" s="184"/>
    </row>
    <row r="456" spans="12:65" x14ac:dyDescent="0.25"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84"/>
      <c r="AT456" s="184"/>
      <c r="AU456" s="184"/>
      <c r="AV456" s="184"/>
      <c r="AW456" s="184"/>
      <c r="AX456" s="184"/>
      <c r="AY456" s="184"/>
      <c r="AZ456" s="184"/>
      <c r="BA456" s="184"/>
      <c r="BB456" s="184"/>
      <c r="BC456" s="184"/>
      <c r="BD456" s="184"/>
      <c r="BE456" s="184"/>
      <c r="BF456" s="184"/>
      <c r="BG456" s="184"/>
      <c r="BH456" s="184"/>
      <c r="BI456" s="184"/>
      <c r="BJ456" s="184"/>
      <c r="BK456" s="184"/>
      <c r="BL456" s="184"/>
      <c r="BM456" s="184"/>
    </row>
    <row r="457" spans="12:65" x14ac:dyDescent="0.25"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84"/>
      <c r="AS457" s="184"/>
      <c r="AT457" s="184"/>
      <c r="AU457" s="184"/>
      <c r="AV457" s="184"/>
      <c r="AW457" s="184"/>
      <c r="AX457" s="184"/>
      <c r="AY457" s="184"/>
      <c r="AZ457" s="184"/>
      <c r="BA457" s="184"/>
      <c r="BB457" s="184"/>
      <c r="BC457" s="184"/>
      <c r="BD457" s="184"/>
      <c r="BE457" s="184"/>
      <c r="BF457" s="184"/>
      <c r="BG457" s="184"/>
      <c r="BH457" s="184"/>
      <c r="BI457" s="184"/>
      <c r="BJ457" s="184"/>
      <c r="BK457" s="184"/>
      <c r="BL457" s="184"/>
      <c r="BM457" s="184"/>
    </row>
    <row r="458" spans="12:65" x14ac:dyDescent="0.25"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84"/>
      <c r="AT458" s="184"/>
      <c r="AU458" s="184"/>
      <c r="AV458" s="184"/>
      <c r="AW458" s="184"/>
      <c r="AX458" s="184"/>
      <c r="AY458" s="184"/>
      <c r="AZ458" s="184"/>
      <c r="BA458" s="184"/>
      <c r="BB458" s="184"/>
      <c r="BC458" s="184"/>
      <c r="BD458" s="184"/>
      <c r="BE458" s="184"/>
      <c r="BF458" s="184"/>
      <c r="BG458" s="184"/>
      <c r="BH458" s="184"/>
      <c r="BI458" s="184"/>
      <c r="BJ458" s="184"/>
      <c r="BK458" s="184"/>
      <c r="BL458" s="184"/>
      <c r="BM458" s="184"/>
    </row>
    <row r="459" spans="12:65" x14ac:dyDescent="0.25"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84"/>
      <c r="AS459" s="184"/>
      <c r="AT459" s="184"/>
      <c r="AU459" s="184"/>
      <c r="AV459" s="184"/>
      <c r="AW459" s="184"/>
      <c r="AX459" s="184"/>
      <c r="AY459" s="184"/>
      <c r="AZ459" s="184"/>
      <c r="BA459" s="184"/>
      <c r="BB459" s="184"/>
      <c r="BC459" s="184"/>
      <c r="BD459" s="184"/>
      <c r="BE459" s="184"/>
      <c r="BF459" s="184"/>
      <c r="BG459" s="184"/>
      <c r="BH459" s="184"/>
      <c r="BI459" s="184"/>
      <c r="BJ459" s="184"/>
      <c r="BK459" s="184"/>
      <c r="BL459" s="184"/>
      <c r="BM459" s="184"/>
    </row>
    <row r="460" spans="12:65" x14ac:dyDescent="0.25"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84"/>
      <c r="AS460" s="184"/>
      <c r="AT460" s="184"/>
      <c r="AU460" s="184"/>
      <c r="AV460" s="184"/>
      <c r="AW460" s="184"/>
      <c r="AX460" s="184"/>
      <c r="AY460" s="184"/>
      <c r="AZ460" s="184"/>
      <c r="BA460" s="184"/>
      <c r="BB460" s="184"/>
      <c r="BC460" s="184"/>
      <c r="BD460" s="184"/>
      <c r="BE460" s="184"/>
      <c r="BF460" s="184"/>
      <c r="BG460" s="184"/>
      <c r="BH460" s="184"/>
      <c r="BI460" s="184"/>
      <c r="BJ460" s="184"/>
      <c r="BK460" s="184"/>
      <c r="BL460" s="184"/>
      <c r="BM460" s="184"/>
    </row>
    <row r="461" spans="12:65" x14ac:dyDescent="0.25"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84"/>
      <c r="AS461" s="184"/>
      <c r="AT461" s="184"/>
      <c r="AU461" s="184"/>
      <c r="AV461" s="184"/>
      <c r="AW461" s="184"/>
      <c r="AX461" s="184"/>
      <c r="AY461" s="184"/>
      <c r="AZ461" s="184"/>
      <c r="BA461" s="184"/>
      <c r="BB461" s="184"/>
      <c r="BC461" s="184"/>
      <c r="BD461" s="184"/>
      <c r="BE461" s="184"/>
      <c r="BF461" s="184"/>
      <c r="BG461" s="184"/>
      <c r="BH461" s="184"/>
      <c r="BI461" s="184"/>
      <c r="BJ461" s="184"/>
      <c r="BK461" s="184"/>
      <c r="BL461" s="184"/>
      <c r="BM461" s="184"/>
    </row>
    <row r="462" spans="12:65" x14ac:dyDescent="0.25"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84"/>
      <c r="AS462" s="184"/>
      <c r="AT462" s="184"/>
      <c r="AU462" s="184"/>
      <c r="AV462" s="184"/>
      <c r="AW462" s="184"/>
      <c r="AX462" s="184"/>
      <c r="AY462" s="184"/>
      <c r="AZ462" s="184"/>
      <c r="BA462" s="184"/>
      <c r="BB462" s="184"/>
      <c r="BC462" s="184"/>
      <c r="BD462" s="184"/>
      <c r="BE462" s="184"/>
      <c r="BF462" s="184"/>
      <c r="BG462" s="184"/>
      <c r="BH462" s="184"/>
      <c r="BI462" s="184"/>
      <c r="BJ462" s="184"/>
      <c r="BK462" s="184"/>
      <c r="BL462" s="184"/>
      <c r="BM462" s="184"/>
    </row>
    <row r="463" spans="12:65" x14ac:dyDescent="0.25"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84"/>
      <c r="AS463" s="184"/>
      <c r="AT463" s="184"/>
      <c r="AU463" s="184"/>
      <c r="AV463" s="184"/>
      <c r="AW463" s="184"/>
      <c r="AX463" s="184"/>
      <c r="AY463" s="184"/>
      <c r="AZ463" s="184"/>
      <c r="BA463" s="184"/>
      <c r="BB463" s="184"/>
      <c r="BC463" s="184"/>
      <c r="BD463" s="184"/>
      <c r="BE463" s="184"/>
      <c r="BF463" s="184"/>
      <c r="BG463" s="184"/>
      <c r="BH463" s="184"/>
      <c r="BI463" s="184"/>
      <c r="BJ463" s="184"/>
      <c r="BK463" s="184"/>
      <c r="BL463" s="184"/>
      <c r="BM463" s="184"/>
    </row>
    <row r="464" spans="12:65" x14ac:dyDescent="0.25"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84"/>
      <c r="AT464" s="184"/>
      <c r="AU464" s="184"/>
      <c r="AV464" s="184"/>
      <c r="AW464" s="184"/>
      <c r="AX464" s="184"/>
      <c r="AY464" s="184"/>
      <c r="AZ464" s="184"/>
      <c r="BA464" s="184"/>
      <c r="BB464" s="184"/>
      <c r="BC464" s="184"/>
      <c r="BD464" s="184"/>
      <c r="BE464" s="184"/>
      <c r="BF464" s="184"/>
      <c r="BG464" s="184"/>
      <c r="BH464" s="184"/>
      <c r="BI464" s="184"/>
      <c r="BJ464" s="184"/>
      <c r="BK464" s="184"/>
      <c r="BL464" s="184"/>
      <c r="BM464" s="184"/>
    </row>
    <row r="465" spans="12:65" x14ac:dyDescent="0.25"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4"/>
      <c r="AT465" s="184"/>
      <c r="AU465" s="184"/>
      <c r="AV465" s="184"/>
      <c r="AW465" s="184"/>
      <c r="AX465" s="184"/>
      <c r="AY465" s="184"/>
      <c r="AZ465" s="184"/>
      <c r="BA465" s="184"/>
      <c r="BB465" s="184"/>
      <c r="BC465" s="184"/>
      <c r="BD465" s="184"/>
      <c r="BE465" s="184"/>
      <c r="BF465" s="184"/>
      <c r="BG465" s="184"/>
      <c r="BH465" s="184"/>
      <c r="BI465" s="184"/>
      <c r="BJ465" s="184"/>
      <c r="BK465" s="184"/>
      <c r="BL465" s="184"/>
      <c r="BM465" s="184"/>
    </row>
    <row r="466" spans="12:65" x14ac:dyDescent="0.25"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4"/>
      <c r="AT466" s="184"/>
      <c r="AU466" s="184"/>
      <c r="AV466" s="184"/>
      <c r="AW466" s="184"/>
      <c r="AX466" s="184"/>
      <c r="AY466" s="184"/>
      <c r="AZ466" s="184"/>
      <c r="BA466" s="184"/>
      <c r="BB466" s="184"/>
      <c r="BC466" s="184"/>
      <c r="BD466" s="184"/>
      <c r="BE466" s="184"/>
      <c r="BF466" s="184"/>
      <c r="BG466" s="184"/>
      <c r="BH466" s="184"/>
      <c r="BI466" s="184"/>
      <c r="BJ466" s="184"/>
      <c r="BK466" s="184"/>
      <c r="BL466" s="184"/>
      <c r="BM466" s="184"/>
    </row>
    <row r="467" spans="12:65" x14ac:dyDescent="0.25"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4"/>
      <c r="AT467" s="184"/>
      <c r="AU467" s="184"/>
      <c r="AV467" s="184"/>
      <c r="AW467" s="184"/>
      <c r="AX467" s="184"/>
      <c r="AY467" s="184"/>
      <c r="AZ467" s="184"/>
      <c r="BA467" s="184"/>
      <c r="BB467" s="184"/>
      <c r="BC467" s="184"/>
      <c r="BD467" s="184"/>
      <c r="BE467" s="184"/>
      <c r="BF467" s="184"/>
      <c r="BG467" s="184"/>
      <c r="BH467" s="184"/>
      <c r="BI467" s="184"/>
      <c r="BJ467" s="184"/>
      <c r="BK467" s="184"/>
      <c r="BL467" s="184"/>
      <c r="BM467" s="184"/>
    </row>
    <row r="468" spans="12:65" x14ac:dyDescent="0.25"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4"/>
      <c r="AT468" s="184"/>
      <c r="AU468" s="184"/>
      <c r="AV468" s="184"/>
      <c r="AW468" s="184"/>
      <c r="AX468" s="184"/>
      <c r="AY468" s="184"/>
      <c r="AZ468" s="184"/>
      <c r="BA468" s="184"/>
      <c r="BB468" s="184"/>
      <c r="BC468" s="184"/>
      <c r="BD468" s="184"/>
      <c r="BE468" s="184"/>
      <c r="BF468" s="184"/>
      <c r="BG468" s="184"/>
      <c r="BH468" s="184"/>
      <c r="BI468" s="184"/>
      <c r="BJ468" s="184"/>
      <c r="BK468" s="184"/>
      <c r="BL468" s="184"/>
      <c r="BM468" s="184"/>
    </row>
    <row r="469" spans="12:65" x14ac:dyDescent="0.25"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184"/>
      <c r="AT469" s="184"/>
      <c r="AU469" s="184"/>
      <c r="AV469" s="184"/>
      <c r="AW469" s="184"/>
      <c r="AX469" s="184"/>
      <c r="AY469" s="184"/>
      <c r="AZ469" s="184"/>
      <c r="BA469" s="184"/>
      <c r="BB469" s="184"/>
      <c r="BC469" s="184"/>
      <c r="BD469" s="184"/>
      <c r="BE469" s="184"/>
      <c r="BF469" s="184"/>
      <c r="BG469" s="184"/>
      <c r="BH469" s="184"/>
      <c r="BI469" s="184"/>
      <c r="BJ469" s="184"/>
      <c r="BK469" s="184"/>
      <c r="BL469" s="184"/>
      <c r="BM469" s="184"/>
    </row>
    <row r="470" spans="12:65" x14ac:dyDescent="0.25"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184"/>
      <c r="AT470" s="184"/>
      <c r="AU470" s="184"/>
      <c r="AV470" s="184"/>
      <c r="AW470" s="184"/>
      <c r="AX470" s="184"/>
      <c r="AY470" s="184"/>
      <c r="AZ470" s="184"/>
      <c r="BA470" s="184"/>
      <c r="BB470" s="184"/>
      <c r="BC470" s="184"/>
      <c r="BD470" s="184"/>
      <c r="BE470" s="184"/>
      <c r="BF470" s="184"/>
      <c r="BG470" s="184"/>
      <c r="BH470" s="184"/>
      <c r="BI470" s="184"/>
      <c r="BJ470" s="184"/>
      <c r="BK470" s="184"/>
      <c r="BL470" s="184"/>
      <c r="BM470" s="184"/>
    </row>
    <row r="471" spans="12:65" x14ac:dyDescent="0.25"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184"/>
      <c r="AT471" s="184"/>
      <c r="AU471" s="184"/>
      <c r="AV471" s="184"/>
      <c r="AW471" s="184"/>
      <c r="AX471" s="184"/>
      <c r="AY471" s="184"/>
      <c r="AZ471" s="184"/>
      <c r="BA471" s="184"/>
      <c r="BB471" s="184"/>
      <c r="BC471" s="184"/>
      <c r="BD471" s="184"/>
      <c r="BE471" s="184"/>
      <c r="BF471" s="184"/>
      <c r="BG471" s="184"/>
      <c r="BH471" s="184"/>
      <c r="BI471" s="184"/>
      <c r="BJ471" s="184"/>
      <c r="BK471" s="184"/>
      <c r="BL471" s="184"/>
      <c r="BM471" s="184"/>
    </row>
    <row r="472" spans="12:65" x14ac:dyDescent="0.25"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84"/>
      <c r="AS472" s="184"/>
      <c r="AT472" s="184"/>
      <c r="AU472" s="184"/>
      <c r="AV472" s="184"/>
      <c r="AW472" s="184"/>
      <c r="AX472" s="184"/>
      <c r="AY472" s="184"/>
      <c r="AZ472" s="184"/>
      <c r="BA472" s="184"/>
      <c r="BB472" s="184"/>
      <c r="BC472" s="184"/>
      <c r="BD472" s="184"/>
      <c r="BE472" s="184"/>
      <c r="BF472" s="184"/>
      <c r="BG472" s="184"/>
      <c r="BH472" s="184"/>
      <c r="BI472" s="184"/>
      <c r="BJ472" s="184"/>
      <c r="BK472" s="184"/>
      <c r="BL472" s="184"/>
      <c r="BM472" s="184"/>
    </row>
    <row r="473" spans="12:65" x14ac:dyDescent="0.25"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84"/>
      <c r="AS473" s="184"/>
      <c r="AT473" s="184"/>
      <c r="AU473" s="184"/>
      <c r="AV473" s="184"/>
      <c r="AW473" s="184"/>
      <c r="AX473" s="184"/>
      <c r="AY473" s="184"/>
      <c r="AZ473" s="184"/>
      <c r="BA473" s="184"/>
      <c r="BB473" s="184"/>
      <c r="BC473" s="184"/>
      <c r="BD473" s="184"/>
      <c r="BE473" s="184"/>
      <c r="BF473" s="184"/>
      <c r="BG473" s="184"/>
      <c r="BH473" s="184"/>
      <c r="BI473" s="184"/>
      <c r="BJ473" s="184"/>
      <c r="BK473" s="184"/>
      <c r="BL473" s="184"/>
      <c r="BM473" s="184"/>
    </row>
    <row r="474" spans="12:65" x14ac:dyDescent="0.25"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  <c r="AR474" s="184"/>
      <c r="AS474" s="184"/>
      <c r="AT474" s="184"/>
      <c r="AU474" s="184"/>
      <c r="AV474" s="184"/>
      <c r="AW474" s="184"/>
      <c r="AX474" s="184"/>
      <c r="AY474" s="184"/>
      <c r="AZ474" s="184"/>
      <c r="BA474" s="184"/>
      <c r="BB474" s="184"/>
      <c r="BC474" s="184"/>
      <c r="BD474" s="184"/>
      <c r="BE474" s="184"/>
      <c r="BF474" s="184"/>
      <c r="BG474" s="184"/>
      <c r="BH474" s="184"/>
      <c r="BI474" s="184"/>
      <c r="BJ474" s="184"/>
      <c r="BK474" s="184"/>
      <c r="BL474" s="184"/>
      <c r="BM474" s="184"/>
    </row>
    <row r="475" spans="12:65" x14ac:dyDescent="0.25"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  <c r="AR475" s="184"/>
      <c r="AS475" s="184"/>
      <c r="AT475" s="184"/>
      <c r="AU475" s="184"/>
      <c r="AV475" s="184"/>
      <c r="AW475" s="184"/>
      <c r="AX475" s="184"/>
      <c r="AY475" s="184"/>
      <c r="AZ475" s="184"/>
      <c r="BA475" s="184"/>
      <c r="BB475" s="184"/>
      <c r="BC475" s="184"/>
      <c r="BD475" s="184"/>
      <c r="BE475" s="184"/>
      <c r="BF475" s="184"/>
      <c r="BG475" s="184"/>
      <c r="BH475" s="184"/>
      <c r="BI475" s="184"/>
      <c r="BJ475" s="184"/>
      <c r="BK475" s="184"/>
      <c r="BL475" s="184"/>
      <c r="BM475" s="184"/>
    </row>
    <row r="476" spans="12:65" x14ac:dyDescent="0.25"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  <c r="AR476" s="184"/>
      <c r="AS476" s="184"/>
      <c r="AT476" s="184"/>
      <c r="AU476" s="184"/>
      <c r="AV476" s="184"/>
      <c r="AW476" s="184"/>
      <c r="AX476" s="184"/>
      <c r="AY476" s="184"/>
      <c r="AZ476" s="184"/>
      <c r="BA476" s="184"/>
      <c r="BB476" s="184"/>
      <c r="BC476" s="184"/>
      <c r="BD476" s="184"/>
      <c r="BE476" s="184"/>
      <c r="BF476" s="184"/>
      <c r="BG476" s="184"/>
      <c r="BH476" s="184"/>
      <c r="BI476" s="184"/>
      <c r="BJ476" s="184"/>
      <c r="BK476" s="184"/>
      <c r="BL476" s="184"/>
      <c r="BM476" s="184"/>
    </row>
    <row r="477" spans="12:65" x14ac:dyDescent="0.25"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84"/>
      <c r="AS477" s="184"/>
      <c r="AT477" s="184"/>
      <c r="AU477" s="184"/>
      <c r="AV477" s="184"/>
      <c r="AW477" s="184"/>
      <c r="AX477" s="184"/>
      <c r="AY477" s="184"/>
      <c r="AZ477" s="184"/>
      <c r="BA477" s="184"/>
      <c r="BB477" s="184"/>
      <c r="BC477" s="184"/>
      <c r="BD477" s="184"/>
      <c r="BE477" s="184"/>
      <c r="BF477" s="184"/>
      <c r="BG477" s="184"/>
      <c r="BH477" s="184"/>
      <c r="BI477" s="184"/>
      <c r="BJ477" s="184"/>
      <c r="BK477" s="184"/>
      <c r="BL477" s="184"/>
      <c r="BM477" s="184"/>
    </row>
    <row r="478" spans="12:65" x14ac:dyDescent="0.25"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84"/>
      <c r="AT478" s="184"/>
      <c r="AU478" s="184"/>
      <c r="AV478" s="184"/>
      <c r="AW478" s="184"/>
      <c r="AX478" s="184"/>
      <c r="AY478" s="184"/>
      <c r="AZ478" s="184"/>
      <c r="BA478" s="184"/>
      <c r="BB478" s="184"/>
      <c r="BC478" s="184"/>
      <c r="BD478" s="184"/>
      <c r="BE478" s="184"/>
      <c r="BF478" s="184"/>
      <c r="BG478" s="184"/>
      <c r="BH478" s="184"/>
      <c r="BI478" s="184"/>
      <c r="BJ478" s="184"/>
      <c r="BK478" s="184"/>
      <c r="BL478" s="184"/>
      <c r="BM478" s="184"/>
    </row>
    <row r="479" spans="12:65" x14ac:dyDescent="0.25"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84"/>
      <c r="AS479" s="184"/>
      <c r="AT479" s="184"/>
      <c r="AU479" s="184"/>
      <c r="AV479" s="184"/>
      <c r="AW479" s="184"/>
      <c r="AX479" s="184"/>
      <c r="AY479" s="184"/>
      <c r="AZ479" s="184"/>
      <c r="BA479" s="184"/>
      <c r="BB479" s="184"/>
      <c r="BC479" s="184"/>
      <c r="BD479" s="184"/>
      <c r="BE479" s="184"/>
      <c r="BF479" s="184"/>
      <c r="BG479" s="184"/>
      <c r="BH479" s="184"/>
      <c r="BI479" s="184"/>
      <c r="BJ479" s="184"/>
      <c r="BK479" s="184"/>
      <c r="BL479" s="184"/>
      <c r="BM479" s="184"/>
    </row>
    <row r="480" spans="12:65" x14ac:dyDescent="0.25"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84"/>
      <c r="AS480" s="184"/>
      <c r="AT480" s="184"/>
      <c r="AU480" s="184"/>
      <c r="AV480" s="184"/>
      <c r="AW480" s="184"/>
      <c r="AX480" s="184"/>
      <c r="AY480" s="184"/>
      <c r="AZ480" s="184"/>
      <c r="BA480" s="184"/>
      <c r="BB480" s="184"/>
      <c r="BC480" s="184"/>
      <c r="BD480" s="184"/>
      <c r="BE480" s="184"/>
      <c r="BF480" s="184"/>
      <c r="BG480" s="184"/>
      <c r="BH480" s="184"/>
      <c r="BI480" s="184"/>
      <c r="BJ480" s="184"/>
      <c r="BK480" s="184"/>
      <c r="BL480" s="184"/>
      <c r="BM480" s="184"/>
    </row>
    <row r="481" spans="12:65" x14ac:dyDescent="0.25"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84"/>
      <c r="AS481" s="184"/>
      <c r="AT481" s="184"/>
      <c r="AU481" s="184"/>
      <c r="AV481" s="184"/>
      <c r="AW481" s="184"/>
      <c r="AX481" s="184"/>
      <c r="AY481" s="184"/>
      <c r="AZ481" s="184"/>
      <c r="BA481" s="184"/>
      <c r="BB481" s="184"/>
      <c r="BC481" s="184"/>
      <c r="BD481" s="184"/>
      <c r="BE481" s="184"/>
      <c r="BF481" s="184"/>
      <c r="BG481" s="184"/>
      <c r="BH481" s="184"/>
      <c r="BI481" s="184"/>
      <c r="BJ481" s="184"/>
      <c r="BK481" s="184"/>
      <c r="BL481" s="184"/>
      <c r="BM481" s="184"/>
    </row>
    <row r="482" spans="12:65" x14ac:dyDescent="0.25"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84"/>
      <c r="AT482" s="184"/>
      <c r="AU482" s="184"/>
      <c r="AV482" s="184"/>
      <c r="AW482" s="184"/>
      <c r="AX482" s="184"/>
      <c r="AY482" s="184"/>
      <c r="AZ482" s="184"/>
      <c r="BA482" s="184"/>
      <c r="BB482" s="184"/>
      <c r="BC482" s="184"/>
      <c r="BD482" s="184"/>
      <c r="BE482" s="184"/>
      <c r="BF482" s="184"/>
      <c r="BG482" s="184"/>
      <c r="BH482" s="184"/>
      <c r="BI482" s="184"/>
      <c r="BJ482" s="184"/>
      <c r="BK482" s="184"/>
      <c r="BL482" s="184"/>
      <c r="BM482" s="184"/>
    </row>
    <row r="483" spans="12:65" x14ac:dyDescent="0.25"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84"/>
      <c r="AS483" s="184"/>
      <c r="AT483" s="184"/>
      <c r="AU483" s="184"/>
      <c r="AV483" s="184"/>
      <c r="AW483" s="184"/>
      <c r="AX483" s="184"/>
      <c r="AY483" s="184"/>
      <c r="AZ483" s="184"/>
      <c r="BA483" s="184"/>
      <c r="BB483" s="184"/>
      <c r="BC483" s="184"/>
      <c r="BD483" s="184"/>
      <c r="BE483" s="184"/>
      <c r="BF483" s="184"/>
      <c r="BG483" s="184"/>
      <c r="BH483" s="184"/>
      <c r="BI483" s="184"/>
      <c r="BJ483" s="184"/>
      <c r="BK483" s="184"/>
      <c r="BL483" s="184"/>
      <c r="BM483" s="184"/>
    </row>
    <row r="484" spans="12:65" x14ac:dyDescent="0.25"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84"/>
      <c r="AS484" s="184"/>
      <c r="AT484" s="184"/>
      <c r="AU484" s="184"/>
      <c r="AV484" s="184"/>
      <c r="AW484" s="184"/>
      <c r="AX484" s="184"/>
      <c r="AY484" s="184"/>
      <c r="AZ484" s="184"/>
      <c r="BA484" s="184"/>
      <c r="BB484" s="184"/>
      <c r="BC484" s="184"/>
      <c r="BD484" s="184"/>
      <c r="BE484" s="184"/>
      <c r="BF484" s="184"/>
      <c r="BG484" s="184"/>
      <c r="BH484" s="184"/>
      <c r="BI484" s="184"/>
      <c r="BJ484" s="184"/>
      <c r="BK484" s="184"/>
      <c r="BL484" s="184"/>
      <c r="BM484" s="184"/>
    </row>
    <row r="485" spans="12:65" x14ac:dyDescent="0.25"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84"/>
      <c r="AS485" s="184"/>
      <c r="AT485" s="184"/>
      <c r="AU485" s="184"/>
      <c r="AV485" s="184"/>
      <c r="AW485" s="184"/>
      <c r="AX485" s="184"/>
      <c r="AY485" s="184"/>
      <c r="AZ485" s="184"/>
      <c r="BA485" s="184"/>
      <c r="BB485" s="184"/>
      <c r="BC485" s="184"/>
      <c r="BD485" s="184"/>
      <c r="BE485" s="184"/>
      <c r="BF485" s="184"/>
      <c r="BG485" s="184"/>
      <c r="BH485" s="184"/>
      <c r="BI485" s="184"/>
      <c r="BJ485" s="184"/>
      <c r="BK485" s="184"/>
      <c r="BL485" s="184"/>
      <c r="BM485" s="184"/>
    </row>
    <row r="486" spans="12:65" x14ac:dyDescent="0.25"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B486" s="184"/>
      <c r="AC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  <c r="AR486" s="184"/>
      <c r="AS486" s="184"/>
      <c r="AT486" s="184"/>
      <c r="AU486" s="184"/>
      <c r="AV486" s="184"/>
      <c r="AW486" s="184"/>
      <c r="AX486" s="184"/>
      <c r="AY486" s="184"/>
      <c r="AZ486" s="184"/>
      <c r="BA486" s="184"/>
      <c r="BB486" s="184"/>
      <c r="BC486" s="184"/>
      <c r="BD486" s="184"/>
      <c r="BE486" s="184"/>
      <c r="BF486" s="184"/>
      <c r="BG486" s="184"/>
      <c r="BH486" s="184"/>
      <c r="BI486" s="184"/>
      <c r="BJ486" s="184"/>
      <c r="BK486" s="184"/>
      <c r="BL486" s="184"/>
      <c r="BM486" s="184"/>
    </row>
    <row r="487" spans="12:65" x14ac:dyDescent="0.25"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B487" s="184"/>
      <c r="AC487" s="184"/>
      <c r="AD487" s="184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  <c r="AR487" s="184"/>
      <c r="AS487" s="184"/>
      <c r="AT487" s="184"/>
      <c r="AU487" s="184"/>
      <c r="AV487" s="184"/>
      <c r="AW487" s="184"/>
      <c r="AX487" s="184"/>
      <c r="AY487" s="184"/>
      <c r="AZ487" s="184"/>
      <c r="BA487" s="184"/>
      <c r="BB487" s="184"/>
      <c r="BC487" s="184"/>
      <c r="BD487" s="184"/>
      <c r="BE487" s="184"/>
      <c r="BF487" s="184"/>
      <c r="BG487" s="184"/>
      <c r="BH487" s="184"/>
      <c r="BI487" s="184"/>
      <c r="BJ487" s="184"/>
      <c r="BK487" s="184"/>
      <c r="BL487" s="184"/>
      <c r="BM487" s="184"/>
    </row>
    <row r="488" spans="12:65" x14ac:dyDescent="0.25"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84"/>
      <c r="AS488" s="184"/>
      <c r="AT488" s="184"/>
      <c r="AU488" s="184"/>
      <c r="AV488" s="184"/>
      <c r="AW488" s="184"/>
      <c r="AX488" s="184"/>
      <c r="AY488" s="184"/>
      <c r="AZ488" s="184"/>
      <c r="BA488" s="184"/>
      <c r="BB488" s="184"/>
      <c r="BC488" s="184"/>
      <c r="BD488" s="184"/>
      <c r="BE488" s="184"/>
      <c r="BF488" s="184"/>
      <c r="BG488" s="184"/>
      <c r="BH488" s="184"/>
      <c r="BI488" s="184"/>
      <c r="BJ488" s="184"/>
      <c r="BK488" s="184"/>
      <c r="BL488" s="184"/>
      <c r="BM488" s="184"/>
    </row>
    <row r="489" spans="12:65" x14ac:dyDescent="0.25"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84"/>
      <c r="AS489" s="184"/>
      <c r="AT489" s="184"/>
      <c r="AU489" s="184"/>
      <c r="AV489" s="184"/>
      <c r="AW489" s="184"/>
      <c r="AX489" s="184"/>
      <c r="AY489" s="184"/>
      <c r="AZ489" s="184"/>
      <c r="BA489" s="184"/>
      <c r="BB489" s="184"/>
      <c r="BC489" s="184"/>
      <c r="BD489" s="184"/>
      <c r="BE489" s="184"/>
      <c r="BF489" s="184"/>
      <c r="BG489" s="184"/>
      <c r="BH489" s="184"/>
      <c r="BI489" s="184"/>
      <c r="BJ489" s="184"/>
      <c r="BK489" s="184"/>
      <c r="BL489" s="184"/>
      <c r="BM489" s="184"/>
    </row>
    <row r="490" spans="12:65" x14ac:dyDescent="0.25"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184"/>
      <c r="AT490" s="184"/>
      <c r="AU490" s="184"/>
      <c r="AV490" s="184"/>
      <c r="AW490" s="184"/>
      <c r="AX490" s="184"/>
      <c r="AY490" s="184"/>
      <c r="AZ490" s="184"/>
      <c r="BA490" s="184"/>
      <c r="BB490" s="184"/>
      <c r="BC490" s="184"/>
      <c r="BD490" s="184"/>
      <c r="BE490" s="184"/>
      <c r="BF490" s="184"/>
      <c r="BG490" s="184"/>
      <c r="BH490" s="184"/>
      <c r="BI490" s="184"/>
      <c r="BJ490" s="184"/>
      <c r="BK490" s="184"/>
      <c r="BL490" s="184"/>
      <c r="BM490" s="184"/>
    </row>
    <row r="491" spans="12:65" x14ac:dyDescent="0.25"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84"/>
      <c r="AS491" s="184"/>
      <c r="AT491" s="184"/>
      <c r="AU491" s="184"/>
      <c r="AV491" s="184"/>
      <c r="AW491" s="184"/>
      <c r="AX491" s="184"/>
      <c r="AY491" s="184"/>
      <c r="AZ491" s="184"/>
      <c r="BA491" s="184"/>
      <c r="BB491" s="184"/>
      <c r="BC491" s="184"/>
      <c r="BD491" s="184"/>
      <c r="BE491" s="184"/>
      <c r="BF491" s="184"/>
      <c r="BG491" s="184"/>
      <c r="BH491" s="184"/>
      <c r="BI491" s="184"/>
      <c r="BJ491" s="184"/>
      <c r="BK491" s="184"/>
      <c r="BL491" s="184"/>
      <c r="BM491" s="184"/>
    </row>
    <row r="492" spans="12:65" x14ac:dyDescent="0.25"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84"/>
      <c r="AS492" s="184"/>
      <c r="AT492" s="184"/>
      <c r="AU492" s="184"/>
      <c r="AV492" s="184"/>
      <c r="AW492" s="184"/>
      <c r="AX492" s="184"/>
      <c r="AY492" s="184"/>
      <c r="AZ492" s="184"/>
      <c r="BA492" s="184"/>
      <c r="BB492" s="184"/>
      <c r="BC492" s="184"/>
      <c r="BD492" s="184"/>
      <c r="BE492" s="184"/>
      <c r="BF492" s="184"/>
      <c r="BG492" s="184"/>
      <c r="BH492" s="184"/>
      <c r="BI492" s="184"/>
      <c r="BJ492" s="184"/>
      <c r="BK492" s="184"/>
      <c r="BL492" s="184"/>
      <c r="BM492" s="184"/>
    </row>
    <row r="493" spans="12:65" x14ac:dyDescent="0.25"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84"/>
      <c r="AS493" s="184"/>
      <c r="AT493" s="184"/>
      <c r="AU493" s="184"/>
      <c r="AV493" s="184"/>
      <c r="AW493" s="184"/>
      <c r="AX493" s="184"/>
      <c r="AY493" s="184"/>
      <c r="AZ493" s="184"/>
      <c r="BA493" s="184"/>
      <c r="BB493" s="184"/>
      <c r="BC493" s="184"/>
      <c r="BD493" s="184"/>
      <c r="BE493" s="184"/>
      <c r="BF493" s="184"/>
      <c r="BG493" s="184"/>
      <c r="BH493" s="184"/>
      <c r="BI493" s="184"/>
      <c r="BJ493" s="184"/>
      <c r="BK493" s="184"/>
      <c r="BL493" s="184"/>
      <c r="BM493" s="184"/>
    </row>
    <row r="494" spans="12:65" x14ac:dyDescent="0.25"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84"/>
      <c r="AS494" s="184"/>
      <c r="AT494" s="184"/>
      <c r="AU494" s="184"/>
      <c r="AV494" s="184"/>
      <c r="AW494" s="184"/>
      <c r="AX494" s="184"/>
      <c r="AY494" s="184"/>
      <c r="AZ494" s="184"/>
      <c r="BA494" s="184"/>
      <c r="BB494" s="184"/>
      <c r="BC494" s="184"/>
      <c r="BD494" s="184"/>
      <c r="BE494" s="184"/>
      <c r="BF494" s="184"/>
      <c r="BG494" s="184"/>
      <c r="BH494" s="184"/>
      <c r="BI494" s="184"/>
      <c r="BJ494" s="184"/>
      <c r="BK494" s="184"/>
      <c r="BL494" s="184"/>
      <c r="BM494" s="184"/>
    </row>
    <row r="495" spans="12:65" x14ac:dyDescent="0.25"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84"/>
      <c r="AS495" s="184"/>
      <c r="AT495" s="184"/>
      <c r="AU495" s="184"/>
      <c r="AV495" s="184"/>
      <c r="AW495" s="184"/>
      <c r="AX495" s="184"/>
      <c r="AY495" s="184"/>
      <c r="AZ495" s="184"/>
      <c r="BA495" s="184"/>
      <c r="BB495" s="184"/>
      <c r="BC495" s="184"/>
      <c r="BD495" s="184"/>
      <c r="BE495" s="184"/>
      <c r="BF495" s="184"/>
      <c r="BG495" s="184"/>
      <c r="BH495" s="184"/>
      <c r="BI495" s="184"/>
      <c r="BJ495" s="184"/>
      <c r="BK495" s="184"/>
      <c r="BL495" s="184"/>
      <c r="BM495" s="184"/>
    </row>
    <row r="496" spans="12:65" x14ac:dyDescent="0.25"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84"/>
      <c r="AT496" s="184"/>
      <c r="AU496" s="184"/>
      <c r="AV496" s="184"/>
      <c r="AW496" s="184"/>
      <c r="AX496" s="184"/>
      <c r="AY496" s="184"/>
      <c r="AZ496" s="184"/>
      <c r="BA496" s="184"/>
      <c r="BB496" s="184"/>
      <c r="BC496" s="184"/>
      <c r="BD496" s="184"/>
      <c r="BE496" s="184"/>
      <c r="BF496" s="184"/>
      <c r="BG496" s="184"/>
      <c r="BH496" s="184"/>
      <c r="BI496" s="184"/>
      <c r="BJ496" s="184"/>
      <c r="BK496" s="184"/>
      <c r="BL496" s="184"/>
      <c r="BM496" s="184"/>
    </row>
    <row r="497" spans="12:65" x14ac:dyDescent="0.25"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84"/>
      <c r="AS497" s="184"/>
      <c r="AT497" s="184"/>
      <c r="AU497" s="184"/>
      <c r="AV497" s="184"/>
      <c r="AW497" s="184"/>
      <c r="AX497" s="184"/>
      <c r="AY497" s="184"/>
      <c r="AZ497" s="184"/>
      <c r="BA497" s="184"/>
      <c r="BB497" s="184"/>
      <c r="BC497" s="184"/>
      <c r="BD497" s="184"/>
      <c r="BE497" s="184"/>
      <c r="BF497" s="184"/>
      <c r="BG497" s="184"/>
      <c r="BH497" s="184"/>
      <c r="BI497" s="184"/>
      <c r="BJ497" s="184"/>
      <c r="BK497" s="184"/>
      <c r="BL497" s="184"/>
      <c r="BM497" s="184"/>
    </row>
    <row r="498" spans="12:65" x14ac:dyDescent="0.25"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84"/>
      <c r="AS498" s="184"/>
      <c r="AT498" s="184"/>
      <c r="AU498" s="184"/>
      <c r="AV498" s="184"/>
      <c r="AW498" s="184"/>
      <c r="AX498" s="184"/>
      <c r="AY498" s="184"/>
      <c r="AZ498" s="184"/>
      <c r="BA498" s="184"/>
      <c r="BB498" s="184"/>
      <c r="BC498" s="184"/>
      <c r="BD498" s="184"/>
      <c r="BE498" s="184"/>
      <c r="BF498" s="184"/>
      <c r="BG498" s="184"/>
      <c r="BH498" s="184"/>
      <c r="BI498" s="184"/>
      <c r="BJ498" s="184"/>
      <c r="BK498" s="184"/>
      <c r="BL498" s="184"/>
      <c r="BM498" s="184"/>
    </row>
    <row r="499" spans="12:65" x14ac:dyDescent="0.25"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184"/>
      <c r="AT499" s="184"/>
      <c r="AU499" s="184"/>
      <c r="AV499" s="184"/>
      <c r="AW499" s="184"/>
      <c r="AX499" s="184"/>
      <c r="AY499" s="184"/>
      <c r="AZ499" s="184"/>
      <c r="BA499" s="184"/>
      <c r="BB499" s="184"/>
      <c r="BC499" s="184"/>
      <c r="BD499" s="184"/>
      <c r="BE499" s="184"/>
      <c r="BF499" s="184"/>
      <c r="BG499" s="184"/>
      <c r="BH499" s="184"/>
      <c r="BI499" s="184"/>
      <c r="BJ499" s="184"/>
      <c r="BK499" s="184"/>
      <c r="BL499" s="184"/>
      <c r="BM499" s="184"/>
    </row>
    <row r="500" spans="12:65" x14ac:dyDescent="0.25"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  <c r="AW500" s="184"/>
      <c r="AX500" s="184"/>
      <c r="AY500" s="184"/>
      <c r="AZ500" s="184"/>
      <c r="BA500" s="184"/>
      <c r="BB500" s="184"/>
      <c r="BC500" s="184"/>
      <c r="BD500" s="184"/>
      <c r="BE500" s="184"/>
      <c r="BF500" s="184"/>
      <c r="BG500" s="184"/>
      <c r="BH500" s="184"/>
      <c r="BI500" s="184"/>
      <c r="BJ500" s="184"/>
      <c r="BK500" s="184"/>
      <c r="BL500" s="184"/>
      <c r="BM500" s="184"/>
    </row>
    <row r="501" spans="12:65" x14ac:dyDescent="0.25"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84"/>
      <c r="AS501" s="184"/>
      <c r="AT501" s="184"/>
      <c r="AU501" s="184"/>
      <c r="AV501" s="184"/>
      <c r="AW501" s="184"/>
      <c r="AX501" s="184"/>
      <c r="AY501" s="184"/>
      <c r="AZ501" s="184"/>
      <c r="BA501" s="184"/>
      <c r="BB501" s="184"/>
      <c r="BC501" s="184"/>
      <c r="BD501" s="184"/>
      <c r="BE501" s="184"/>
      <c r="BF501" s="184"/>
      <c r="BG501" s="184"/>
      <c r="BH501" s="184"/>
      <c r="BI501" s="184"/>
      <c r="BJ501" s="184"/>
      <c r="BK501" s="184"/>
      <c r="BL501" s="184"/>
      <c r="BM501" s="184"/>
    </row>
    <row r="502" spans="12:65" x14ac:dyDescent="0.25"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84"/>
      <c r="AS502" s="184"/>
      <c r="AT502" s="184"/>
      <c r="AU502" s="184"/>
      <c r="AV502" s="184"/>
      <c r="AW502" s="184"/>
      <c r="AX502" s="184"/>
      <c r="AY502" s="184"/>
      <c r="AZ502" s="184"/>
      <c r="BA502" s="184"/>
      <c r="BB502" s="184"/>
      <c r="BC502" s="184"/>
      <c r="BD502" s="184"/>
      <c r="BE502" s="184"/>
      <c r="BF502" s="184"/>
      <c r="BG502" s="184"/>
      <c r="BH502" s="184"/>
      <c r="BI502" s="184"/>
      <c r="BJ502" s="184"/>
      <c r="BK502" s="184"/>
      <c r="BL502" s="184"/>
      <c r="BM502" s="184"/>
    </row>
    <row r="503" spans="12:65" x14ac:dyDescent="0.25"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84"/>
      <c r="AS503" s="184"/>
      <c r="AT503" s="184"/>
      <c r="AU503" s="184"/>
      <c r="AV503" s="184"/>
      <c r="AW503" s="184"/>
      <c r="AX503" s="184"/>
      <c r="AY503" s="184"/>
      <c r="AZ503" s="184"/>
      <c r="BA503" s="184"/>
      <c r="BB503" s="184"/>
      <c r="BC503" s="184"/>
      <c r="BD503" s="184"/>
      <c r="BE503" s="184"/>
      <c r="BF503" s="184"/>
      <c r="BG503" s="184"/>
      <c r="BH503" s="184"/>
      <c r="BI503" s="184"/>
      <c r="BJ503" s="184"/>
      <c r="BK503" s="184"/>
      <c r="BL503" s="184"/>
      <c r="BM503" s="184"/>
    </row>
    <row r="504" spans="12:65" x14ac:dyDescent="0.25"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  <c r="AR504" s="184"/>
      <c r="AS504" s="184"/>
      <c r="AT504" s="184"/>
      <c r="AU504" s="184"/>
      <c r="AV504" s="184"/>
      <c r="AW504" s="184"/>
      <c r="AX504" s="184"/>
      <c r="AY504" s="184"/>
      <c r="AZ504" s="184"/>
      <c r="BA504" s="184"/>
      <c r="BB504" s="184"/>
      <c r="BC504" s="184"/>
      <c r="BD504" s="184"/>
      <c r="BE504" s="184"/>
      <c r="BF504" s="184"/>
      <c r="BG504" s="184"/>
      <c r="BH504" s="184"/>
      <c r="BI504" s="184"/>
      <c r="BJ504" s="184"/>
      <c r="BK504" s="184"/>
      <c r="BL504" s="184"/>
      <c r="BM504" s="184"/>
    </row>
    <row r="505" spans="12:65" x14ac:dyDescent="0.25"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84"/>
      <c r="AS505" s="184"/>
      <c r="AT505" s="184"/>
      <c r="AU505" s="184"/>
      <c r="AV505" s="184"/>
      <c r="AW505" s="184"/>
      <c r="AX505" s="184"/>
      <c r="AY505" s="184"/>
      <c r="AZ505" s="184"/>
      <c r="BA505" s="184"/>
      <c r="BB505" s="184"/>
      <c r="BC505" s="184"/>
      <c r="BD505" s="184"/>
      <c r="BE505" s="184"/>
      <c r="BF505" s="184"/>
      <c r="BG505" s="184"/>
      <c r="BH505" s="184"/>
      <c r="BI505" s="184"/>
      <c r="BJ505" s="184"/>
      <c r="BK505" s="184"/>
      <c r="BL505" s="184"/>
      <c r="BM505" s="184"/>
    </row>
    <row r="506" spans="12:65" x14ac:dyDescent="0.25"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84"/>
      <c r="AS506" s="184"/>
      <c r="AT506" s="184"/>
      <c r="AU506" s="184"/>
      <c r="AV506" s="184"/>
      <c r="AW506" s="184"/>
      <c r="AX506" s="184"/>
      <c r="AY506" s="184"/>
      <c r="AZ506" s="184"/>
      <c r="BA506" s="184"/>
      <c r="BB506" s="184"/>
      <c r="BC506" s="184"/>
      <c r="BD506" s="184"/>
      <c r="BE506" s="184"/>
      <c r="BF506" s="184"/>
      <c r="BG506" s="184"/>
      <c r="BH506" s="184"/>
      <c r="BI506" s="184"/>
      <c r="BJ506" s="184"/>
      <c r="BK506" s="184"/>
      <c r="BL506" s="184"/>
      <c r="BM506" s="184"/>
    </row>
    <row r="507" spans="12:65" x14ac:dyDescent="0.25"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B507" s="184"/>
      <c r="AC507" s="184"/>
      <c r="AD507" s="184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  <c r="AR507" s="184"/>
      <c r="AS507" s="184"/>
      <c r="AT507" s="184"/>
      <c r="AU507" s="184"/>
      <c r="AV507" s="184"/>
      <c r="AW507" s="184"/>
      <c r="AX507" s="184"/>
      <c r="AY507" s="184"/>
      <c r="AZ507" s="184"/>
      <c r="BA507" s="184"/>
      <c r="BB507" s="184"/>
      <c r="BC507" s="184"/>
      <c r="BD507" s="184"/>
      <c r="BE507" s="184"/>
      <c r="BF507" s="184"/>
      <c r="BG507" s="184"/>
      <c r="BH507" s="184"/>
      <c r="BI507" s="184"/>
      <c r="BJ507" s="184"/>
      <c r="BK507" s="184"/>
      <c r="BL507" s="184"/>
      <c r="BM507" s="184"/>
    </row>
    <row r="508" spans="12:65" x14ac:dyDescent="0.25"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B508" s="184"/>
      <c r="AC508" s="184"/>
      <c r="AD508" s="184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  <c r="AR508" s="184"/>
      <c r="AS508" s="184"/>
      <c r="AT508" s="184"/>
      <c r="AU508" s="184"/>
      <c r="AV508" s="184"/>
      <c r="AW508" s="184"/>
      <c r="AX508" s="184"/>
      <c r="AY508" s="184"/>
      <c r="AZ508" s="184"/>
      <c r="BA508" s="184"/>
      <c r="BB508" s="184"/>
      <c r="BC508" s="184"/>
      <c r="BD508" s="184"/>
      <c r="BE508" s="184"/>
      <c r="BF508" s="184"/>
      <c r="BG508" s="184"/>
      <c r="BH508" s="184"/>
      <c r="BI508" s="184"/>
      <c r="BJ508" s="184"/>
      <c r="BK508" s="184"/>
      <c r="BL508" s="184"/>
      <c r="BM508" s="184"/>
    </row>
    <row r="509" spans="12:65" x14ac:dyDescent="0.25"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84"/>
      <c r="AS509" s="184"/>
      <c r="AT509" s="184"/>
      <c r="AU509" s="184"/>
      <c r="AV509" s="184"/>
      <c r="AW509" s="184"/>
      <c r="AX509" s="184"/>
      <c r="AY509" s="184"/>
      <c r="AZ509" s="184"/>
      <c r="BA509" s="184"/>
      <c r="BB509" s="184"/>
      <c r="BC509" s="184"/>
      <c r="BD509" s="184"/>
      <c r="BE509" s="184"/>
      <c r="BF509" s="184"/>
      <c r="BG509" s="184"/>
      <c r="BH509" s="184"/>
      <c r="BI509" s="184"/>
      <c r="BJ509" s="184"/>
      <c r="BK509" s="184"/>
      <c r="BL509" s="184"/>
      <c r="BM509" s="184"/>
    </row>
    <row r="510" spans="12:65" x14ac:dyDescent="0.25"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  <c r="AW510" s="184"/>
      <c r="AX510" s="184"/>
      <c r="AY510" s="184"/>
      <c r="AZ510" s="184"/>
      <c r="BA510" s="184"/>
      <c r="BB510" s="184"/>
      <c r="BC510" s="184"/>
      <c r="BD510" s="184"/>
      <c r="BE510" s="184"/>
      <c r="BF510" s="184"/>
      <c r="BG510" s="184"/>
      <c r="BH510" s="184"/>
      <c r="BI510" s="184"/>
      <c r="BJ510" s="184"/>
      <c r="BK510" s="184"/>
      <c r="BL510" s="184"/>
      <c r="BM510" s="184"/>
    </row>
    <row r="511" spans="12:65" x14ac:dyDescent="0.25"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184"/>
      <c r="AT511" s="184"/>
      <c r="AU511" s="184"/>
      <c r="AV511" s="184"/>
      <c r="AW511" s="184"/>
      <c r="AX511" s="184"/>
      <c r="AY511" s="184"/>
      <c r="AZ511" s="184"/>
      <c r="BA511" s="184"/>
      <c r="BB511" s="184"/>
      <c r="BC511" s="184"/>
      <c r="BD511" s="184"/>
      <c r="BE511" s="184"/>
      <c r="BF511" s="184"/>
      <c r="BG511" s="184"/>
      <c r="BH511" s="184"/>
      <c r="BI511" s="184"/>
      <c r="BJ511" s="184"/>
      <c r="BK511" s="184"/>
      <c r="BL511" s="184"/>
      <c r="BM511" s="184"/>
    </row>
    <row r="512" spans="12:65" x14ac:dyDescent="0.25"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84"/>
      <c r="AS512" s="184"/>
      <c r="AT512" s="184"/>
      <c r="AU512" s="184"/>
      <c r="AV512" s="184"/>
      <c r="AW512" s="184"/>
      <c r="AX512" s="184"/>
      <c r="AY512" s="184"/>
      <c r="AZ512" s="184"/>
      <c r="BA512" s="184"/>
      <c r="BB512" s="184"/>
      <c r="BC512" s="184"/>
      <c r="BD512" s="184"/>
      <c r="BE512" s="184"/>
      <c r="BF512" s="184"/>
      <c r="BG512" s="184"/>
      <c r="BH512" s="184"/>
      <c r="BI512" s="184"/>
      <c r="BJ512" s="184"/>
      <c r="BK512" s="184"/>
      <c r="BL512" s="184"/>
      <c r="BM512" s="184"/>
    </row>
    <row r="513" spans="12:65" x14ac:dyDescent="0.25"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84"/>
      <c r="AS513" s="184"/>
      <c r="AT513" s="184"/>
      <c r="AU513" s="184"/>
      <c r="AV513" s="184"/>
      <c r="AW513" s="184"/>
      <c r="AX513" s="184"/>
      <c r="AY513" s="184"/>
      <c r="AZ513" s="184"/>
      <c r="BA513" s="184"/>
      <c r="BB513" s="184"/>
      <c r="BC513" s="184"/>
      <c r="BD513" s="184"/>
      <c r="BE513" s="184"/>
      <c r="BF513" s="184"/>
      <c r="BG513" s="184"/>
      <c r="BH513" s="184"/>
      <c r="BI513" s="184"/>
      <c r="BJ513" s="184"/>
      <c r="BK513" s="184"/>
      <c r="BL513" s="184"/>
      <c r="BM513" s="184"/>
    </row>
    <row r="514" spans="12:65" x14ac:dyDescent="0.25"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84"/>
      <c r="AS514" s="184"/>
      <c r="AT514" s="184"/>
      <c r="AU514" s="184"/>
      <c r="AV514" s="184"/>
      <c r="AW514" s="184"/>
      <c r="AX514" s="184"/>
      <c r="AY514" s="184"/>
      <c r="AZ514" s="184"/>
      <c r="BA514" s="184"/>
      <c r="BB514" s="184"/>
      <c r="BC514" s="184"/>
      <c r="BD514" s="184"/>
      <c r="BE514" s="184"/>
      <c r="BF514" s="184"/>
      <c r="BG514" s="184"/>
      <c r="BH514" s="184"/>
      <c r="BI514" s="184"/>
      <c r="BJ514" s="184"/>
      <c r="BK514" s="184"/>
      <c r="BL514" s="184"/>
      <c r="BM514" s="184"/>
    </row>
    <row r="515" spans="12:65" x14ac:dyDescent="0.25"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84"/>
      <c r="AT515" s="184"/>
      <c r="AU515" s="184"/>
      <c r="AV515" s="184"/>
      <c r="AW515" s="184"/>
      <c r="AX515" s="184"/>
      <c r="AY515" s="184"/>
      <c r="AZ515" s="184"/>
      <c r="BA515" s="184"/>
      <c r="BB515" s="184"/>
      <c r="BC515" s="184"/>
      <c r="BD515" s="184"/>
      <c r="BE515" s="184"/>
      <c r="BF515" s="184"/>
      <c r="BG515" s="184"/>
      <c r="BH515" s="184"/>
      <c r="BI515" s="184"/>
      <c r="BJ515" s="184"/>
      <c r="BK515" s="184"/>
      <c r="BL515" s="184"/>
      <c r="BM515" s="184"/>
    </row>
    <row r="516" spans="12:65" x14ac:dyDescent="0.25"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  <c r="AW516" s="184"/>
      <c r="AX516" s="184"/>
      <c r="AY516" s="184"/>
      <c r="AZ516" s="184"/>
      <c r="BA516" s="184"/>
      <c r="BB516" s="184"/>
      <c r="BC516" s="184"/>
      <c r="BD516" s="184"/>
      <c r="BE516" s="184"/>
      <c r="BF516" s="184"/>
      <c r="BG516" s="184"/>
      <c r="BH516" s="184"/>
      <c r="BI516" s="184"/>
      <c r="BJ516" s="184"/>
      <c r="BK516" s="184"/>
      <c r="BL516" s="184"/>
      <c r="BM516" s="184"/>
    </row>
    <row r="517" spans="12:65" x14ac:dyDescent="0.25"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  <c r="AW517" s="184"/>
      <c r="AX517" s="184"/>
      <c r="AY517" s="184"/>
      <c r="AZ517" s="184"/>
      <c r="BA517" s="184"/>
      <c r="BB517" s="184"/>
      <c r="BC517" s="184"/>
      <c r="BD517" s="184"/>
      <c r="BE517" s="184"/>
      <c r="BF517" s="184"/>
      <c r="BG517" s="184"/>
      <c r="BH517" s="184"/>
      <c r="BI517" s="184"/>
      <c r="BJ517" s="184"/>
      <c r="BK517" s="184"/>
      <c r="BL517" s="184"/>
      <c r="BM517" s="184"/>
    </row>
    <row r="518" spans="12:65" x14ac:dyDescent="0.25"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4"/>
      <c r="AZ518" s="184"/>
      <c r="BA518" s="184"/>
      <c r="BB518" s="184"/>
      <c r="BC518" s="184"/>
      <c r="BD518" s="184"/>
      <c r="BE518" s="184"/>
      <c r="BF518" s="184"/>
      <c r="BG518" s="184"/>
      <c r="BH518" s="184"/>
      <c r="BI518" s="184"/>
      <c r="BJ518" s="184"/>
      <c r="BK518" s="184"/>
      <c r="BL518" s="184"/>
      <c r="BM518" s="184"/>
    </row>
    <row r="519" spans="12:65" x14ac:dyDescent="0.25"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  <c r="AR519" s="184"/>
      <c r="AS519" s="184"/>
      <c r="AT519" s="184"/>
      <c r="AU519" s="184"/>
      <c r="AV519" s="184"/>
      <c r="AW519" s="184"/>
      <c r="AX519" s="184"/>
      <c r="AY519" s="184"/>
      <c r="AZ519" s="184"/>
      <c r="BA519" s="184"/>
      <c r="BB519" s="184"/>
      <c r="BC519" s="184"/>
      <c r="BD519" s="184"/>
      <c r="BE519" s="184"/>
      <c r="BF519" s="184"/>
      <c r="BG519" s="184"/>
      <c r="BH519" s="184"/>
      <c r="BI519" s="184"/>
      <c r="BJ519" s="184"/>
      <c r="BK519" s="184"/>
      <c r="BL519" s="184"/>
      <c r="BM519" s="184"/>
    </row>
    <row r="520" spans="12:65" x14ac:dyDescent="0.25"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184"/>
      <c r="AT520" s="184"/>
      <c r="AU520" s="184"/>
      <c r="AV520" s="184"/>
      <c r="AW520" s="184"/>
      <c r="AX520" s="184"/>
      <c r="AY520" s="184"/>
      <c r="AZ520" s="184"/>
      <c r="BA520" s="184"/>
      <c r="BB520" s="184"/>
      <c r="BC520" s="184"/>
      <c r="BD520" s="184"/>
      <c r="BE520" s="184"/>
      <c r="BF520" s="184"/>
      <c r="BG520" s="184"/>
      <c r="BH520" s="184"/>
      <c r="BI520" s="184"/>
      <c r="BJ520" s="184"/>
      <c r="BK520" s="184"/>
      <c r="BL520" s="184"/>
      <c r="BM520" s="184"/>
    </row>
    <row r="521" spans="12:65" x14ac:dyDescent="0.25"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84"/>
      <c r="AS521" s="184"/>
      <c r="AT521" s="184"/>
      <c r="AU521" s="184"/>
      <c r="AV521" s="184"/>
      <c r="AW521" s="184"/>
      <c r="AX521" s="184"/>
      <c r="AY521" s="184"/>
      <c r="AZ521" s="184"/>
      <c r="BA521" s="184"/>
      <c r="BB521" s="184"/>
      <c r="BC521" s="184"/>
      <c r="BD521" s="184"/>
      <c r="BE521" s="184"/>
      <c r="BF521" s="184"/>
      <c r="BG521" s="184"/>
      <c r="BH521" s="184"/>
      <c r="BI521" s="184"/>
      <c r="BJ521" s="184"/>
      <c r="BK521" s="184"/>
      <c r="BL521" s="184"/>
      <c r="BM521" s="184"/>
    </row>
    <row r="522" spans="12:65" x14ac:dyDescent="0.25"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84"/>
      <c r="AS522" s="184"/>
      <c r="AT522" s="184"/>
      <c r="AU522" s="184"/>
      <c r="AV522" s="184"/>
      <c r="AW522" s="184"/>
      <c r="AX522" s="184"/>
      <c r="AY522" s="184"/>
      <c r="AZ522" s="184"/>
      <c r="BA522" s="184"/>
      <c r="BB522" s="184"/>
      <c r="BC522" s="184"/>
      <c r="BD522" s="184"/>
      <c r="BE522" s="184"/>
      <c r="BF522" s="184"/>
      <c r="BG522" s="184"/>
      <c r="BH522" s="184"/>
      <c r="BI522" s="184"/>
      <c r="BJ522" s="184"/>
      <c r="BK522" s="184"/>
      <c r="BL522" s="184"/>
      <c r="BM522" s="184"/>
    </row>
    <row r="523" spans="12:65" x14ac:dyDescent="0.25"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84"/>
      <c r="AS523" s="184"/>
      <c r="AT523" s="184"/>
      <c r="AU523" s="184"/>
      <c r="AV523" s="184"/>
      <c r="AW523" s="184"/>
      <c r="AX523" s="184"/>
      <c r="AY523" s="184"/>
      <c r="AZ523" s="184"/>
      <c r="BA523" s="184"/>
      <c r="BB523" s="184"/>
      <c r="BC523" s="184"/>
      <c r="BD523" s="184"/>
      <c r="BE523" s="184"/>
      <c r="BF523" s="184"/>
      <c r="BG523" s="184"/>
      <c r="BH523" s="184"/>
      <c r="BI523" s="184"/>
      <c r="BJ523" s="184"/>
      <c r="BK523" s="184"/>
      <c r="BL523" s="184"/>
      <c r="BM523" s="184"/>
    </row>
    <row r="524" spans="12:65" x14ac:dyDescent="0.25"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84"/>
      <c r="AS524" s="184"/>
      <c r="AT524" s="184"/>
      <c r="AU524" s="184"/>
      <c r="AV524" s="184"/>
      <c r="AW524" s="184"/>
      <c r="AX524" s="184"/>
      <c r="AY524" s="184"/>
      <c r="AZ524" s="184"/>
      <c r="BA524" s="184"/>
      <c r="BB524" s="184"/>
      <c r="BC524" s="184"/>
      <c r="BD524" s="184"/>
      <c r="BE524" s="184"/>
      <c r="BF524" s="184"/>
      <c r="BG524" s="184"/>
      <c r="BH524" s="184"/>
      <c r="BI524" s="184"/>
      <c r="BJ524" s="184"/>
      <c r="BK524" s="184"/>
      <c r="BL524" s="184"/>
      <c r="BM524" s="184"/>
    </row>
    <row r="525" spans="12:65" x14ac:dyDescent="0.25"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  <c r="AR525" s="184"/>
      <c r="AS525" s="184"/>
      <c r="AT525" s="184"/>
      <c r="AU525" s="184"/>
      <c r="AV525" s="184"/>
      <c r="AW525" s="184"/>
      <c r="AX525" s="184"/>
      <c r="AY525" s="184"/>
      <c r="AZ525" s="184"/>
      <c r="BA525" s="184"/>
      <c r="BB525" s="184"/>
      <c r="BC525" s="184"/>
      <c r="BD525" s="184"/>
      <c r="BE525" s="184"/>
      <c r="BF525" s="184"/>
      <c r="BG525" s="184"/>
      <c r="BH525" s="184"/>
      <c r="BI525" s="184"/>
      <c r="BJ525" s="184"/>
      <c r="BK525" s="184"/>
      <c r="BL525" s="184"/>
      <c r="BM525" s="184"/>
    </row>
    <row r="526" spans="12:65" x14ac:dyDescent="0.25"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  <c r="AR526" s="184"/>
      <c r="AS526" s="184"/>
      <c r="AT526" s="184"/>
      <c r="AU526" s="184"/>
      <c r="AV526" s="184"/>
      <c r="AW526" s="184"/>
      <c r="AX526" s="184"/>
      <c r="AY526" s="184"/>
      <c r="AZ526" s="184"/>
      <c r="BA526" s="184"/>
      <c r="BB526" s="184"/>
      <c r="BC526" s="184"/>
      <c r="BD526" s="184"/>
      <c r="BE526" s="184"/>
      <c r="BF526" s="184"/>
      <c r="BG526" s="184"/>
      <c r="BH526" s="184"/>
      <c r="BI526" s="184"/>
      <c r="BJ526" s="184"/>
      <c r="BK526" s="184"/>
      <c r="BL526" s="184"/>
      <c r="BM526" s="184"/>
    </row>
    <row r="527" spans="12:65" x14ac:dyDescent="0.25"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84"/>
      <c r="AS527" s="184"/>
      <c r="AT527" s="184"/>
      <c r="AU527" s="184"/>
      <c r="AV527" s="184"/>
      <c r="AW527" s="184"/>
      <c r="AX527" s="184"/>
      <c r="AY527" s="184"/>
      <c r="AZ527" s="184"/>
      <c r="BA527" s="184"/>
      <c r="BB527" s="184"/>
      <c r="BC527" s="184"/>
      <c r="BD527" s="184"/>
      <c r="BE527" s="184"/>
      <c r="BF527" s="184"/>
      <c r="BG527" s="184"/>
      <c r="BH527" s="184"/>
      <c r="BI527" s="184"/>
      <c r="BJ527" s="184"/>
      <c r="BK527" s="184"/>
      <c r="BL527" s="184"/>
      <c r="BM527" s="184"/>
    </row>
    <row r="528" spans="12:65" x14ac:dyDescent="0.25"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184"/>
      <c r="AX528" s="184"/>
      <c r="AY528" s="184"/>
      <c r="AZ528" s="184"/>
      <c r="BA528" s="184"/>
      <c r="BB528" s="184"/>
      <c r="BC528" s="184"/>
      <c r="BD528" s="184"/>
      <c r="BE528" s="184"/>
      <c r="BF528" s="184"/>
      <c r="BG528" s="184"/>
      <c r="BH528" s="184"/>
      <c r="BI528" s="184"/>
      <c r="BJ528" s="184"/>
      <c r="BK528" s="184"/>
      <c r="BL528" s="184"/>
      <c r="BM528" s="184"/>
    </row>
    <row r="529" spans="12:65" x14ac:dyDescent="0.25"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4"/>
      <c r="AT529" s="184"/>
      <c r="AU529" s="184"/>
      <c r="AV529" s="184"/>
      <c r="AW529" s="184"/>
      <c r="AX529" s="184"/>
      <c r="AY529" s="184"/>
      <c r="AZ529" s="184"/>
      <c r="BA529" s="184"/>
      <c r="BB529" s="184"/>
      <c r="BC529" s="184"/>
      <c r="BD529" s="184"/>
      <c r="BE529" s="184"/>
      <c r="BF529" s="184"/>
      <c r="BG529" s="184"/>
      <c r="BH529" s="184"/>
      <c r="BI529" s="184"/>
      <c r="BJ529" s="184"/>
      <c r="BK529" s="184"/>
      <c r="BL529" s="184"/>
      <c r="BM529" s="184"/>
    </row>
    <row r="530" spans="12:65" x14ac:dyDescent="0.25"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4"/>
      <c r="AT530" s="184"/>
      <c r="AU530" s="184"/>
      <c r="AV530" s="184"/>
      <c r="AW530" s="184"/>
      <c r="AX530" s="184"/>
      <c r="AY530" s="184"/>
      <c r="AZ530" s="184"/>
      <c r="BA530" s="184"/>
      <c r="BB530" s="184"/>
      <c r="BC530" s="184"/>
      <c r="BD530" s="184"/>
      <c r="BE530" s="184"/>
      <c r="BF530" s="184"/>
      <c r="BG530" s="184"/>
      <c r="BH530" s="184"/>
      <c r="BI530" s="184"/>
      <c r="BJ530" s="184"/>
      <c r="BK530" s="184"/>
      <c r="BL530" s="184"/>
      <c r="BM530" s="184"/>
    </row>
    <row r="531" spans="12:65" x14ac:dyDescent="0.25"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4"/>
      <c r="AT531" s="184"/>
      <c r="AU531" s="184"/>
      <c r="AV531" s="184"/>
      <c r="AW531" s="184"/>
      <c r="AX531" s="184"/>
      <c r="AY531" s="184"/>
      <c r="AZ531" s="184"/>
      <c r="BA531" s="184"/>
      <c r="BB531" s="184"/>
      <c r="BC531" s="184"/>
      <c r="BD531" s="184"/>
      <c r="BE531" s="184"/>
      <c r="BF531" s="184"/>
      <c r="BG531" s="184"/>
      <c r="BH531" s="184"/>
      <c r="BI531" s="184"/>
      <c r="BJ531" s="184"/>
      <c r="BK531" s="184"/>
      <c r="BL531" s="184"/>
      <c r="BM531" s="184"/>
    </row>
    <row r="532" spans="12:65" x14ac:dyDescent="0.25"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4"/>
      <c r="AT532" s="184"/>
      <c r="AU532" s="184"/>
      <c r="AV532" s="184"/>
      <c r="AW532" s="184"/>
      <c r="AX532" s="184"/>
      <c r="AY532" s="184"/>
      <c r="AZ532" s="184"/>
      <c r="BA532" s="184"/>
      <c r="BB532" s="184"/>
      <c r="BC532" s="184"/>
      <c r="BD532" s="184"/>
      <c r="BE532" s="184"/>
      <c r="BF532" s="184"/>
      <c r="BG532" s="184"/>
      <c r="BH532" s="184"/>
      <c r="BI532" s="184"/>
      <c r="BJ532" s="184"/>
      <c r="BK532" s="184"/>
      <c r="BL532" s="184"/>
      <c r="BM532" s="184"/>
    </row>
    <row r="533" spans="12:65" x14ac:dyDescent="0.25"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4"/>
      <c r="AT533" s="184"/>
      <c r="AU533" s="184"/>
      <c r="AV533" s="184"/>
      <c r="AW533" s="184"/>
      <c r="AX533" s="184"/>
      <c r="AY533" s="184"/>
      <c r="AZ533" s="184"/>
      <c r="BA533" s="184"/>
      <c r="BB533" s="184"/>
      <c r="BC533" s="184"/>
      <c r="BD533" s="184"/>
      <c r="BE533" s="184"/>
      <c r="BF533" s="184"/>
      <c r="BG533" s="184"/>
      <c r="BH533" s="184"/>
      <c r="BI533" s="184"/>
      <c r="BJ533" s="184"/>
      <c r="BK533" s="184"/>
      <c r="BL533" s="184"/>
      <c r="BM533" s="184"/>
    </row>
    <row r="534" spans="12:65" x14ac:dyDescent="0.25"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  <c r="AW534" s="184"/>
      <c r="AX534" s="184"/>
      <c r="AY534" s="184"/>
      <c r="AZ534" s="184"/>
      <c r="BA534" s="184"/>
      <c r="BB534" s="184"/>
      <c r="BC534" s="184"/>
      <c r="BD534" s="184"/>
      <c r="BE534" s="184"/>
      <c r="BF534" s="184"/>
      <c r="BG534" s="184"/>
      <c r="BH534" s="184"/>
      <c r="BI534" s="184"/>
      <c r="BJ534" s="184"/>
      <c r="BK534" s="184"/>
      <c r="BL534" s="184"/>
      <c r="BM534" s="184"/>
    </row>
    <row r="535" spans="12:65" x14ac:dyDescent="0.25"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84"/>
      <c r="AT535" s="184"/>
      <c r="AU535" s="184"/>
      <c r="AV535" s="184"/>
      <c r="AW535" s="184"/>
      <c r="AX535" s="184"/>
      <c r="AY535" s="184"/>
      <c r="AZ535" s="184"/>
      <c r="BA535" s="184"/>
      <c r="BB535" s="184"/>
      <c r="BC535" s="184"/>
      <c r="BD535" s="184"/>
      <c r="BE535" s="184"/>
      <c r="BF535" s="184"/>
      <c r="BG535" s="184"/>
      <c r="BH535" s="184"/>
      <c r="BI535" s="184"/>
      <c r="BJ535" s="184"/>
      <c r="BK535" s="184"/>
      <c r="BL535" s="184"/>
      <c r="BM535" s="184"/>
    </row>
    <row r="536" spans="12:65" x14ac:dyDescent="0.25"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  <c r="AW536" s="184"/>
      <c r="AX536" s="184"/>
      <c r="AY536" s="184"/>
      <c r="AZ536" s="184"/>
      <c r="BA536" s="184"/>
      <c r="BB536" s="184"/>
      <c r="BC536" s="184"/>
      <c r="BD536" s="184"/>
      <c r="BE536" s="184"/>
      <c r="BF536" s="184"/>
      <c r="BG536" s="184"/>
      <c r="BH536" s="184"/>
      <c r="BI536" s="184"/>
      <c r="BJ536" s="184"/>
      <c r="BK536" s="184"/>
      <c r="BL536" s="184"/>
      <c r="BM536" s="184"/>
    </row>
    <row r="537" spans="12:65" x14ac:dyDescent="0.25"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84"/>
      <c r="AS537" s="184"/>
      <c r="AT537" s="184"/>
      <c r="AU537" s="184"/>
      <c r="AV537" s="184"/>
      <c r="AW537" s="184"/>
      <c r="AX537" s="184"/>
      <c r="AY537" s="184"/>
      <c r="AZ537" s="184"/>
      <c r="BA537" s="184"/>
      <c r="BB537" s="184"/>
      <c r="BC537" s="184"/>
      <c r="BD537" s="184"/>
      <c r="BE537" s="184"/>
      <c r="BF537" s="184"/>
      <c r="BG537" s="184"/>
      <c r="BH537" s="184"/>
      <c r="BI537" s="184"/>
      <c r="BJ537" s="184"/>
      <c r="BK537" s="184"/>
      <c r="BL537" s="184"/>
      <c r="BM537" s="184"/>
    </row>
    <row r="538" spans="12:65" x14ac:dyDescent="0.25"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84"/>
      <c r="AS538" s="184"/>
      <c r="AT538" s="184"/>
      <c r="AU538" s="184"/>
      <c r="AV538" s="184"/>
      <c r="AW538" s="184"/>
      <c r="AX538" s="184"/>
      <c r="AY538" s="184"/>
      <c r="AZ538" s="184"/>
      <c r="BA538" s="184"/>
      <c r="BB538" s="184"/>
      <c r="BC538" s="184"/>
      <c r="BD538" s="184"/>
      <c r="BE538" s="184"/>
      <c r="BF538" s="184"/>
      <c r="BG538" s="184"/>
      <c r="BH538" s="184"/>
      <c r="BI538" s="184"/>
      <c r="BJ538" s="184"/>
      <c r="BK538" s="184"/>
      <c r="BL538" s="184"/>
      <c r="BM538" s="184"/>
    </row>
    <row r="539" spans="12:65" x14ac:dyDescent="0.25"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84"/>
      <c r="AS539" s="184"/>
      <c r="AT539" s="184"/>
      <c r="AU539" s="184"/>
      <c r="AV539" s="184"/>
      <c r="AW539" s="184"/>
      <c r="AX539" s="184"/>
      <c r="AY539" s="184"/>
      <c r="AZ539" s="184"/>
      <c r="BA539" s="184"/>
      <c r="BB539" s="184"/>
      <c r="BC539" s="184"/>
      <c r="BD539" s="184"/>
      <c r="BE539" s="184"/>
      <c r="BF539" s="184"/>
      <c r="BG539" s="184"/>
      <c r="BH539" s="184"/>
      <c r="BI539" s="184"/>
      <c r="BJ539" s="184"/>
      <c r="BK539" s="184"/>
      <c r="BL539" s="184"/>
      <c r="BM539" s="184"/>
    </row>
    <row r="540" spans="12:65" x14ac:dyDescent="0.25"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  <c r="AW540" s="184"/>
      <c r="AX540" s="184"/>
      <c r="AY540" s="184"/>
      <c r="AZ540" s="184"/>
      <c r="BA540" s="184"/>
      <c r="BB540" s="184"/>
      <c r="BC540" s="184"/>
      <c r="BD540" s="184"/>
      <c r="BE540" s="184"/>
      <c r="BF540" s="184"/>
      <c r="BG540" s="184"/>
      <c r="BH540" s="184"/>
      <c r="BI540" s="184"/>
      <c r="BJ540" s="184"/>
      <c r="BK540" s="184"/>
      <c r="BL540" s="184"/>
      <c r="BM540" s="184"/>
    </row>
    <row r="541" spans="12:65" x14ac:dyDescent="0.25"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84"/>
      <c r="AS541" s="184"/>
      <c r="AT541" s="184"/>
      <c r="AU541" s="184"/>
      <c r="AV541" s="184"/>
      <c r="AW541" s="184"/>
      <c r="AX541" s="184"/>
      <c r="AY541" s="184"/>
      <c r="AZ541" s="184"/>
      <c r="BA541" s="184"/>
      <c r="BB541" s="184"/>
      <c r="BC541" s="184"/>
      <c r="BD541" s="184"/>
      <c r="BE541" s="184"/>
      <c r="BF541" s="184"/>
      <c r="BG541" s="184"/>
      <c r="BH541" s="184"/>
      <c r="BI541" s="184"/>
      <c r="BJ541" s="184"/>
      <c r="BK541" s="184"/>
      <c r="BL541" s="184"/>
      <c r="BM541" s="184"/>
    </row>
    <row r="542" spans="12:65" x14ac:dyDescent="0.25"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84"/>
      <c r="AS542" s="184"/>
      <c r="AT542" s="184"/>
      <c r="AU542" s="184"/>
      <c r="AV542" s="184"/>
      <c r="AW542" s="184"/>
      <c r="AX542" s="184"/>
      <c r="AY542" s="184"/>
      <c r="AZ542" s="184"/>
      <c r="BA542" s="184"/>
      <c r="BB542" s="184"/>
      <c r="BC542" s="184"/>
      <c r="BD542" s="184"/>
      <c r="BE542" s="184"/>
      <c r="BF542" s="184"/>
      <c r="BG542" s="184"/>
      <c r="BH542" s="184"/>
      <c r="BI542" s="184"/>
      <c r="BJ542" s="184"/>
      <c r="BK542" s="184"/>
      <c r="BL542" s="184"/>
      <c r="BM542" s="184"/>
    </row>
    <row r="543" spans="12:65" x14ac:dyDescent="0.25"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  <c r="AR543" s="184"/>
      <c r="AS543" s="184"/>
      <c r="AT543" s="184"/>
      <c r="AU543" s="184"/>
      <c r="AV543" s="184"/>
      <c r="AW543" s="184"/>
      <c r="AX543" s="184"/>
      <c r="AY543" s="184"/>
      <c r="AZ543" s="184"/>
      <c r="BA543" s="184"/>
      <c r="BB543" s="184"/>
      <c r="BC543" s="184"/>
      <c r="BD543" s="184"/>
      <c r="BE543" s="184"/>
      <c r="BF543" s="184"/>
      <c r="BG543" s="184"/>
      <c r="BH543" s="184"/>
      <c r="BI543" s="184"/>
      <c r="BJ543" s="184"/>
      <c r="BK543" s="184"/>
      <c r="BL543" s="184"/>
      <c r="BM543" s="184"/>
    </row>
    <row r="544" spans="12:65" x14ac:dyDescent="0.25"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  <c r="AR544" s="184"/>
      <c r="AS544" s="184"/>
      <c r="AT544" s="184"/>
      <c r="AU544" s="184"/>
      <c r="AV544" s="184"/>
      <c r="AW544" s="184"/>
      <c r="AX544" s="184"/>
      <c r="AY544" s="184"/>
      <c r="AZ544" s="184"/>
      <c r="BA544" s="184"/>
      <c r="BB544" s="184"/>
      <c r="BC544" s="184"/>
      <c r="BD544" s="184"/>
      <c r="BE544" s="184"/>
      <c r="BF544" s="184"/>
      <c r="BG544" s="184"/>
      <c r="BH544" s="184"/>
      <c r="BI544" s="184"/>
      <c r="BJ544" s="184"/>
      <c r="BK544" s="184"/>
      <c r="BL544" s="184"/>
      <c r="BM544" s="184"/>
    </row>
    <row r="545" spans="12:65" x14ac:dyDescent="0.25"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  <c r="AR545" s="184"/>
      <c r="AS545" s="184"/>
      <c r="AT545" s="184"/>
      <c r="AU545" s="184"/>
      <c r="AV545" s="184"/>
      <c r="AW545" s="184"/>
      <c r="AX545" s="184"/>
      <c r="AY545" s="184"/>
      <c r="AZ545" s="184"/>
      <c r="BA545" s="184"/>
      <c r="BB545" s="184"/>
      <c r="BC545" s="184"/>
      <c r="BD545" s="184"/>
      <c r="BE545" s="184"/>
      <c r="BF545" s="184"/>
      <c r="BG545" s="184"/>
      <c r="BH545" s="184"/>
      <c r="BI545" s="184"/>
      <c r="BJ545" s="184"/>
      <c r="BK545" s="184"/>
      <c r="BL545" s="184"/>
      <c r="BM545" s="184"/>
    </row>
    <row r="546" spans="12:65" x14ac:dyDescent="0.25"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84"/>
      <c r="AT546" s="184"/>
      <c r="AU546" s="184"/>
      <c r="AV546" s="184"/>
      <c r="AW546" s="184"/>
      <c r="AX546" s="184"/>
      <c r="AY546" s="184"/>
      <c r="AZ546" s="184"/>
      <c r="BA546" s="184"/>
      <c r="BB546" s="184"/>
      <c r="BC546" s="184"/>
      <c r="BD546" s="184"/>
      <c r="BE546" s="184"/>
      <c r="BF546" s="184"/>
      <c r="BG546" s="184"/>
      <c r="BH546" s="184"/>
      <c r="BI546" s="184"/>
      <c r="BJ546" s="184"/>
      <c r="BK546" s="184"/>
      <c r="BL546" s="184"/>
      <c r="BM546" s="184"/>
    </row>
    <row r="547" spans="12:65" x14ac:dyDescent="0.25"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84"/>
      <c r="AT547" s="184"/>
      <c r="AU547" s="184"/>
      <c r="AV547" s="184"/>
      <c r="AW547" s="184"/>
      <c r="AX547" s="184"/>
      <c r="AY547" s="184"/>
      <c r="AZ547" s="184"/>
      <c r="BA547" s="184"/>
      <c r="BB547" s="184"/>
      <c r="BC547" s="184"/>
      <c r="BD547" s="184"/>
      <c r="BE547" s="184"/>
      <c r="BF547" s="184"/>
      <c r="BG547" s="184"/>
      <c r="BH547" s="184"/>
      <c r="BI547" s="184"/>
      <c r="BJ547" s="184"/>
      <c r="BK547" s="184"/>
      <c r="BL547" s="184"/>
      <c r="BM547" s="184"/>
    </row>
    <row r="548" spans="12:65" x14ac:dyDescent="0.25"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84"/>
      <c r="AT548" s="184"/>
      <c r="AU548" s="184"/>
      <c r="AV548" s="184"/>
      <c r="AW548" s="184"/>
      <c r="AX548" s="184"/>
      <c r="AY548" s="184"/>
      <c r="AZ548" s="184"/>
      <c r="BA548" s="184"/>
      <c r="BB548" s="184"/>
      <c r="BC548" s="184"/>
      <c r="BD548" s="184"/>
      <c r="BE548" s="184"/>
      <c r="BF548" s="184"/>
      <c r="BG548" s="184"/>
      <c r="BH548" s="184"/>
      <c r="BI548" s="184"/>
      <c r="BJ548" s="184"/>
      <c r="BK548" s="184"/>
      <c r="BL548" s="184"/>
      <c r="BM548" s="184"/>
    </row>
    <row r="549" spans="12:65" x14ac:dyDescent="0.25"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84"/>
      <c r="AT549" s="184"/>
      <c r="AU549" s="184"/>
      <c r="AV549" s="184"/>
      <c r="AW549" s="184"/>
      <c r="AX549" s="184"/>
      <c r="AY549" s="184"/>
      <c r="AZ549" s="184"/>
      <c r="BA549" s="184"/>
      <c r="BB549" s="184"/>
      <c r="BC549" s="184"/>
      <c r="BD549" s="184"/>
      <c r="BE549" s="184"/>
      <c r="BF549" s="184"/>
      <c r="BG549" s="184"/>
      <c r="BH549" s="184"/>
      <c r="BI549" s="184"/>
      <c r="BJ549" s="184"/>
      <c r="BK549" s="184"/>
      <c r="BL549" s="184"/>
      <c r="BM549" s="184"/>
    </row>
    <row r="550" spans="12:65" x14ac:dyDescent="0.25"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84"/>
      <c r="AT550" s="184"/>
      <c r="AU550" s="184"/>
      <c r="AV550" s="184"/>
      <c r="AW550" s="184"/>
      <c r="AX550" s="184"/>
      <c r="AY550" s="184"/>
      <c r="AZ550" s="184"/>
      <c r="BA550" s="184"/>
      <c r="BB550" s="184"/>
      <c r="BC550" s="184"/>
      <c r="BD550" s="184"/>
      <c r="BE550" s="184"/>
      <c r="BF550" s="184"/>
      <c r="BG550" s="184"/>
      <c r="BH550" s="184"/>
      <c r="BI550" s="184"/>
      <c r="BJ550" s="184"/>
      <c r="BK550" s="184"/>
      <c r="BL550" s="184"/>
      <c r="BM550" s="184"/>
    </row>
    <row r="551" spans="12:65" x14ac:dyDescent="0.25"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84"/>
      <c r="AT551" s="184"/>
      <c r="AU551" s="184"/>
      <c r="AV551" s="184"/>
      <c r="AW551" s="184"/>
      <c r="AX551" s="184"/>
      <c r="AY551" s="184"/>
      <c r="AZ551" s="184"/>
      <c r="BA551" s="184"/>
      <c r="BB551" s="184"/>
      <c r="BC551" s="184"/>
      <c r="BD551" s="184"/>
      <c r="BE551" s="184"/>
      <c r="BF551" s="184"/>
      <c r="BG551" s="184"/>
      <c r="BH551" s="184"/>
      <c r="BI551" s="184"/>
      <c r="BJ551" s="184"/>
      <c r="BK551" s="184"/>
      <c r="BL551" s="184"/>
      <c r="BM551" s="184"/>
    </row>
    <row r="552" spans="12:65" x14ac:dyDescent="0.25"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4"/>
      <c r="AT552" s="184"/>
      <c r="AU552" s="184"/>
      <c r="AV552" s="184"/>
      <c r="AW552" s="184"/>
      <c r="AX552" s="184"/>
      <c r="AY552" s="184"/>
      <c r="AZ552" s="184"/>
      <c r="BA552" s="184"/>
      <c r="BB552" s="184"/>
      <c r="BC552" s="184"/>
      <c r="BD552" s="184"/>
      <c r="BE552" s="184"/>
      <c r="BF552" s="184"/>
      <c r="BG552" s="184"/>
      <c r="BH552" s="184"/>
      <c r="BI552" s="184"/>
      <c r="BJ552" s="184"/>
      <c r="BK552" s="184"/>
      <c r="BL552" s="184"/>
      <c r="BM552" s="184"/>
    </row>
    <row r="553" spans="12:65" x14ac:dyDescent="0.25"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84"/>
      <c r="AT553" s="184"/>
      <c r="AU553" s="184"/>
      <c r="AV553" s="184"/>
      <c r="AW553" s="184"/>
      <c r="AX553" s="184"/>
      <c r="AY553" s="184"/>
      <c r="AZ553" s="184"/>
      <c r="BA553" s="184"/>
      <c r="BB553" s="184"/>
      <c r="BC553" s="184"/>
      <c r="BD553" s="184"/>
      <c r="BE553" s="184"/>
      <c r="BF553" s="184"/>
      <c r="BG553" s="184"/>
      <c r="BH553" s="184"/>
      <c r="BI553" s="184"/>
      <c r="BJ553" s="184"/>
      <c r="BK553" s="184"/>
      <c r="BL553" s="184"/>
      <c r="BM553" s="184"/>
    </row>
    <row r="554" spans="12:65" x14ac:dyDescent="0.25"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  <c r="AW554" s="184"/>
      <c r="AX554" s="184"/>
      <c r="AY554" s="184"/>
      <c r="AZ554" s="184"/>
      <c r="BA554" s="184"/>
      <c r="BB554" s="184"/>
      <c r="BC554" s="184"/>
      <c r="BD554" s="184"/>
      <c r="BE554" s="184"/>
      <c r="BF554" s="184"/>
      <c r="BG554" s="184"/>
      <c r="BH554" s="184"/>
      <c r="BI554" s="184"/>
      <c r="BJ554" s="184"/>
      <c r="BK554" s="184"/>
      <c r="BL554" s="184"/>
      <c r="BM554" s="184"/>
    </row>
    <row r="555" spans="12:65" x14ac:dyDescent="0.25"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  <c r="AC555" s="184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  <c r="AR555" s="184"/>
      <c r="AS555" s="184"/>
      <c r="AT555" s="184"/>
      <c r="AU555" s="184"/>
      <c r="AV555" s="184"/>
      <c r="AW555" s="184"/>
      <c r="AX555" s="184"/>
      <c r="AY555" s="184"/>
      <c r="AZ555" s="184"/>
      <c r="BA555" s="184"/>
      <c r="BB555" s="184"/>
      <c r="BC555" s="184"/>
      <c r="BD555" s="184"/>
      <c r="BE555" s="184"/>
      <c r="BF555" s="184"/>
      <c r="BG555" s="184"/>
      <c r="BH555" s="184"/>
      <c r="BI555" s="184"/>
      <c r="BJ555" s="184"/>
      <c r="BK555" s="184"/>
      <c r="BL555" s="184"/>
      <c r="BM555" s="184"/>
    </row>
    <row r="556" spans="12:65" x14ac:dyDescent="0.25"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84"/>
      <c r="AS556" s="184"/>
      <c r="AT556" s="184"/>
      <c r="AU556" s="184"/>
      <c r="AV556" s="184"/>
      <c r="AW556" s="184"/>
      <c r="AX556" s="184"/>
      <c r="AY556" s="184"/>
      <c r="AZ556" s="184"/>
      <c r="BA556" s="184"/>
      <c r="BB556" s="184"/>
      <c r="BC556" s="184"/>
      <c r="BD556" s="184"/>
      <c r="BE556" s="184"/>
      <c r="BF556" s="184"/>
      <c r="BG556" s="184"/>
      <c r="BH556" s="184"/>
      <c r="BI556" s="184"/>
      <c r="BJ556" s="184"/>
      <c r="BK556" s="184"/>
      <c r="BL556" s="184"/>
      <c r="BM556" s="184"/>
    </row>
    <row r="557" spans="12:65" x14ac:dyDescent="0.25"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  <c r="AC557" s="184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84"/>
      <c r="AS557" s="184"/>
      <c r="AT557" s="184"/>
      <c r="AU557" s="184"/>
      <c r="AV557" s="184"/>
      <c r="AW557" s="184"/>
      <c r="AX557" s="184"/>
      <c r="AY557" s="184"/>
      <c r="AZ557" s="184"/>
      <c r="BA557" s="184"/>
      <c r="BB557" s="184"/>
      <c r="BC557" s="184"/>
      <c r="BD557" s="184"/>
      <c r="BE557" s="184"/>
      <c r="BF557" s="184"/>
      <c r="BG557" s="184"/>
      <c r="BH557" s="184"/>
      <c r="BI557" s="184"/>
      <c r="BJ557" s="184"/>
      <c r="BK557" s="184"/>
      <c r="BL557" s="184"/>
      <c r="BM557" s="184"/>
    </row>
    <row r="558" spans="12:65" x14ac:dyDescent="0.25"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  <c r="AC558" s="184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84"/>
      <c r="AS558" s="184"/>
      <c r="AT558" s="184"/>
      <c r="AU558" s="184"/>
      <c r="AV558" s="184"/>
      <c r="AW558" s="184"/>
      <c r="AX558" s="184"/>
      <c r="AY558" s="184"/>
      <c r="AZ558" s="184"/>
      <c r="BA558" s="184"/>
      <c r="BB558" s="184"/>
      <c r="BC558" s="184"/>
      <c r="BD558" s="184"/>
      <c r="BE558" s="184"/>
      <c r="BF558" s="184"/>
      <c r="BG558" s="184"/>
      <c r="BH558" s="184"/>
      <c r="BI558" s="184"/>
      <c r="BJ558" s="184"/>
      <c r="BK558" s="184"/>
      <c r="BL558" s="184"/>
      <c r="BM558" s="184"/>
    </row>
    <row r="559" spans="12:65" x14ac:dyDescent="0.25"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84"/>
      <c r="AS559" s="184"/>
      <c r="AT559" s="184"/>
      <c r="AU559" s="184"/>
      <c r="AV559" s="184"/>
      <c r="AW559" s="184"/>
      <c r="AX559" s="184"/>
      <c r="AY559" s="184"/>
      <c r="AZ559" s="184"/>
      <c r="BA559" s="184"/>
      <c r="BB559" s="184"/>
      <c r="BC559" s="184"/>
      <c r="BD559" s="184"/>
      <c r="BE559" s="184"/>
      <c r="BF559" s="184"/>
      <c r="BG559" s="184"/>
      <c r="BH559" s="184"/>
      <c r="BI559" s="184"/>
      <c r="BJ559" s="184"/>
      <c r="BK559" s="184"/>
      <c r="BL559" s="184"/>
      <c r="BM559" s="184"/>
    </row>
    <row r="560" spans="12:65" x14ac:dyDescent="0.25"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  <c r="AC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84"/>
      <c r="AS560" s="184"/>
      <c r="AT560" s="184"/>
      <c r="AU560" s="184"/>
      <c r="AV560" s="184"/>
      <c r="AW560" s="184"/>
      <c r="AX560" s="184"/>
      <c r="AY560" s="184"/>
      <c r="AZ560" s="184"/>
      <c r="BA560" s="184"/>
      <c r="BB560" s="184"/>
      <c r="BC560" s="184"/>
      <c r="BD560" s="184"/>
      <c r="BE560" s="184"/>
      <c r="BF560" s="184"/>
      <c r="BG560" s="184"/>
      <c r="BH560" s="184"/>
      <c r="BI560" s="184"/>
      <c r="BJ560" s="184"/>
      <c r="BK560" s="184"/>
      <c r="BL560" s="184"/>
      <c r="BM560" s="184"/>
    </row>
    <row r="561" spans="12:65" x14ac:dyDescent="0.25"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  <c r="AC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84"/>
      <c r="AS561" s="184"/>
      <c r="AT561" s="184"/>
      <c r="AU561" s="184"/>
      <c r="AV561" s="184"/>
      <c r="AW561" s="184"/>
      <c r="AX561" s="184"/>
      <c r="AY561" s="184"/>
      <c r="AZ561" s="184"/>
      <c r="BA561" s="184"/>
      <c r="BB561" s="184"/>
      <c r="BC561" s="184"/>
      <c r="BD561" s="184"/>
      <c r="BE561" s="184"/>
      <c r="BF561" s="184"/>
      <c r="BG561" s="184"/>
      <c r="BH561" s="184"/>
      <c r="BI561" s="184"/>
      <c r="BJ561" s="184"/>
      <c r="BK561" s="184"/>
      <c r="BL561" s="184"/>
      <c r="BM561" s="184"/>
    </row>
    <row r="562" spans="12:65" x14ac:dyDescent="0.25"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  <c r="AC562" s="184"/>
      <c r="AD562" s="184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  <c r="AR562" s="184"/>
      <c r="AS562" s="184"/>
      <c r="AT562" s="184"/>
      <c r="AU562" s="184"/>
      <c r="AV562" s="184"/>
      <c r="AW562" s="184"/>
      <c r="AX562" s="184"/>
      <c r="AY562" s="184"/>
      <c r="AZ562" s="184"/>
      <c r="BA562" s="184"/>
      <c r="BB562" s="184"/>
      <c r="BC562" s="184"/>
      <c r="BD562" s="184"/>
      <c r="BE562" s="184"/>
      <c r="BF562" s="184"/>
      <c r="BG562" s="184"/>
      <c r="BH562" s="184"/>
      <c r="BI562" s="184"/>
      <c r="BJ562" s="184"/>
      <c r="BK562" s="184"/>
      <c r="BL562" s="184"/>
      <c r="BM562" s="184"/>
    </row>
    <row r="563" spans="12:65" x14ac:dyDescent="0.25"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  <c r="AC563" s="184"/>
      <c r="AD563" s="184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  <c r="AR563" s="184"/>
      <c r="AS563" s="184"/>
      <c r="AT563" s="184"/>
      <c r="AU563" s="184"/>
      <c r="AV563" s="184"/>
      <c r="AW563" s="184"/>
      <c r="AX563" s="184"/>
      <c r="AY563" s="184"/>
      <c r="AZ563" s="184"/>
      <c r="BA563" s="184"/>
      <c r="BB563" s="184"/>
      <c r="BC563" s="184"/>
      <c r="BD563" s="184"/>
      <c r="BE563" s="184"/>
      <c r="BF563" s="184"/>
      <c r="BG563" s="184"/>
      <c r="BH563" s="184"/>
      <c r="BI563" s="184"/>
      <c r="BJ563" s="184"/>
      <c r="BK563" s="184"/>
      <c r="BL563" s="184"/>
      <c r="BM563" s="184"/>
    </row>
    <row r="564" spans="12:65" x14ac:dyDescent="0.25"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4"/>
      <c r="AT564" s="184"/>
      <c r="AU564" s="184"/>
      <c r="AV564" s="184"/>
      <c r="AW564" s="184"/>
      <c r="AX564" s="184"/>
      <c r="AY564" s="184"/>
      <c r="AZ564" s="184"/>
      <c r="BA564" s="184"/>
      <c r="BB564" s="184"/>
      <c r="BC564" s="184"/>
      <c r="BD564" s="184"/>
      <c r="BE564" s="184"/>
      <c r="BF564" s="184"/>
      <c r="BG564" s="184"/>
      <c r="BH564" s="184"/>
      <c r="BI564" s="184"/>
      <c r="BJ564" s="184"/>
      <c r="BK564" s="184"/>
      <c r="BL564" s="184"/>
      <c r="BM564" s="184"/>
    </row>
    <row r="565" spans="12:65" x14ac:dyDescent="0.25"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184"/>
      <c r="AT565" s="184"/>
      <c r="AU565" s="184"/>
      <c r="AV565" s="184"/>
      <c r="AW565" s="184"/>
      <c r="AX565" s="184"/>
      <c r="AY565" s="184"/>
      <c r="AZ565" s="184"/>
      <c r="BA565" s="184"/>
      <c r="BB565" s="184"/>
      <c r="BC565" s="184"/>
      <c r="BD565" s="184"/>
      <c r="BE565" s="184"/>
      <c r="BF565" s="184"/>
      <c r="BG565" s="184"/>
      <c r="BH565" s="184"/>
      <c r="BI565" s="184"/>
      <c r="BJ565" s="184"/>
      <c r="BK565" s="184"/>
      <c r="BL565" s="184"/>
      <c r="BM565" s="184"/>
    </row>
    <row r="566" spans="12:65" x14ac:dyDescent="0.25"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184"/>
      <c r="AT566" s="184"/>
      <c r="AU566" s="184"/>
      <c r="AV566" s="184"/>
      <c r="AW566" s="184"/>
      <c r="AX566" s="184"/>
      <c r="AY566" s="184"/>
      <c r="AZ566" s="184"/>
      <c r="BA566" s="184"/>
      <c r="BB566" s="184"/>
      <c r="BC566" s="184"/>
      <c r="BD566" s="184"/>
      <c r="BE566" s="184"/>
      <c r="BF566" s="184"/>
      <c r="BG566" s="184"/>
      <c r="BH566" s="184"/>
      <c r="BI566" s="184"/>
      <c r="BJ566" s="184"/>
      <c r="BK566" s="184"/>
      <c r="BL566" s="184"/>
      <c r="BM566" s="184"/>
    </row>
    <row r="567" spans="12:65" x14ac:dyDescent="0.25"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184"/>
      <c r="AT567" s="184"/>
      <c r="AU567" s="184"/>
      <c r="AV567" s="184"/>
      <c r="AW567" s="184"/>
      <c r="AX567" s="184"/>
      <c r="AY567" s="184"/>
      <c r="AZ567" s="184"/>
      <c r="BA567" s="184"/>
      <c r="BB567" s="184"/>
      <c r="BC567" s="184"/>
      <c r="BD567" s="184"/>
      <c r="BE567" s="184"/>
      <c r="BF567" s="184"/>
      <c r="BG567" s="184"/>
      <c r="BH567" s="184"/>
      <c r="BI567" s="184"/>
      <c r="BJ567" s="184"/>
      <c r="BK567" s="184"/>
      <c r="BL567" s="184"/>
      <c r="BM567" s="184"/>
    </row>
    <row r="568" spans="12:65" x14ac:dyDescent="0.25"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84"/>
      <c r="AT568" s="184"/>
      <c r="AU568" s="184"/>
      <c r="AV568" s="184"/>
      <c r="AW568" s="184"/>
      <c r="AX568" s="184"/>
      <c r="AY568" s="184"/>
      <c r="AZ568" s="184"/>
      <c r="BA568" s="184"/>
      <c r="BB568" s="184"/>
      <c r="BC568" s="184"/>
      <c r="BD568" s="184"/>
      <c r="BE568" s="184"/>
      <c r="BF568" s="184"/>
      <c r="BG568" s="184"/>
      <c r="BH568" s="184"/>
      <c r="BI568" s="184"/>
      <c r="BJ568" s="184"/>
      <c r="BK568" s="184"/>
      <c r="BL568" s="184"/>
      <c r="BM568" s="184"/>
    </row>
    <row r="569" spans="12:65" x14ac:dyDescent="0.25"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84"/>
      <c r="AT569" s="184"/>
      <c r="AU569" s="184"/>
      <c r="AV569" s="184"/>
      <c r="AW569" s="184"/>
      <c r="AX569" s="184"/>
      <c r="AY569" s="184"/>
      <c r="AZ569" s="184"/>
      <c r="BA569" s="184"/>
      <c r="BB569" s="184"/>
      <c r="BC569" s="184"/>
      <c r="BD569" s="184"/>
      <c r="BE569" s="184"/>
      <c r="BF569" s="184"/>
      <c r="BG569" s="184"/>
      <c r="BH569" s="184"/>
      <c r="BI569" s="184"/>
      <c r="BJ569" s="184"/>
      <c r="BK569" s="184"/>
      <c r="BL569" s="184"/>
      <c r="BM569" s="184"/>
    </row>
    <row r="570" spans="12:65" x14ac:dyDescent="0.25"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  <c r="AW570" s="184"/>
      <c r="AX570" s="184"/>
      <c r="AY570" s="184"/>
      <c r="AZ570" s="184"/>
      <c r="BA570" s="184"/>
      <c r="BB570" s="184"/>
      <c r="BC570" s="184"/>
      <c r="BD570" s="184"/>
      <c r="BE570" s="184"/>
      <c r="BF570" s="184"/>
      <c r="BG570" s="184"/>
      <c r="BH570" s="184"/>
      <c r="BI570" s="184"/>
      <c r="BJ570" s="184"/>
      <c r="BK570" s="184"/>
      <c r="BL570" s="184"/>
      <c r="BM570" s="184"/>
    </row>
    <row r="571" spans="12:65" x14ac:dyDescent="0.25"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4"/>
      <c r="AT571" s="184"/>
      <c r="AU571" s="184"/>
      <c r="AV571" s="184"/>
      <c r="AW571" s="184"/>
      <c r="AX571" s="184"/>
      <c r="AY571" s="184"/>
      <c r="AZ571" s="184"/>
      <c r="BA571" s="184"/>
      <c r="BB571" s="184"/>
      <c r="BC571" s="184"/>
      <c r="BD571" s="184"/>
      <c r="BE571" s="184"/>
      <c r="BF571" s="184"/>
      <c r="BG571" s="184"/>
      <c r="BH571" s="184"/>
      <c r="BI571" s="184"/>
      <c r="BJ571" s="184"/>
      <c r="BK571" s="184"/>
      <c r="BL571" s="184"/>
      <c r="BM571" s="184"/>
    </row>
    <row r="572" spans="12:65" x14ac:dyDescent="0.25"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  <c r="AW572" s="184"/>
      <c r="AX572" s="184"/>
      <c r="AY572" s="184"/>
      <c r="AZ572" s="184"/>
      <c r="BA572" s="184"/>
      <c r="BB572" s="184"/>
      <c r="BC572" s="184"/>
      <c r="BD572" s="184"/>
      <c r="BE572" s="184"/>
      <c r="BF572" s="184"/>
      <c r="BG572" s="184"/>
      <c r="BH572" s="184"/>
      <c r="BI572" s="184"/>
      <c r="BJ572" s="184"/>
      <c r="BK572" s="184"/>
      <c r="BL572" s="184"/>
      <c r="BM572" s="184"/>
    </row>
    <row r="573" spans="12:65" x14ac:dyDescent="0.25"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  <c r="AC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  <c r="AR573" s="184"/>
      <c r="AS573" s="184"/>
      <c r="AT573" s="184"/>
      <c r="AU573" s="184"/>
      <c r="AV573" s="184"/>
      <c r="AW573" s="184"/>
      <c r="AX573" s="184"/>
      <c r="AY573" s="184"/>
      <c r="AZ573" s="184"/>
      <c r="BA573" s="184"/>
      <c r="BB573" s="184"/>
      <c r="BC573" s="184"/>
      <c r="BD573" s="184"/>
      <c r="BE573" s="184"/>
      <c r="BF573" s="184"/>
      <c r="BG573" s="184"/>
      <c r="BH573" s="184"/>
      <c r="BI573" s="184"/>
      <c r="BJ573" s="184"/>
      <c r="BK573" s="184"/>
      <c r="BL573" s="184"/>
      <c r="BM573" s="184"/>
    </row>
    <row r="574" spans="12:65" x14ac:dyDescent="0.25"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84"/>
      <c r="AS574" s="184"/>
      <c r="AT574" s="184"/>
      <c r="AU574" s="184"/>
      <c r="AV574" s="184"/>
      <c r="AW574" s="184"/>
      <c r="AX574" s="184"/>
      <c r="AY574" s="184"/>
      <c r="AZ574" s="184"/>
      <c r="BA574" s="184"/>
      <c r="BB574" s="184"/>
      <c r="BC574" s="184"/>
      <c r="BD574" s="184"/>
      <c r="BE574" s="184"/>
      <c r="BF574" s="184"/>
      <c r="BG574" s="184"/>
      <c r="BH574" s="184"/>
      <c r="BI574" s="184"/>
      <c r="BJ574" s="184"/>
      <c r="BK574" s="184"/>
      <c r="BL574" s="184"/>
      <c r="BM574" s="184"/>
    </row>
    <row r="575" spans="12:65" x14ac:dyDescent="0.25"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84"/>
      <c r="AS575" s="184"/>
      <c r="AT575" s="184"/>
      <c r="AU575" s="184"/>
      <c r="AV575" s="184"/>
      <c r="AW575" s="184"/>
      <c r="AX575" s="184"/>
      <c r="AY575" s="184"/>
      <c r="AZ575" s="184"/>
      <c r="BA575" s="184"/>
      <c r="BB575" s="184"/>
      <c r="BC575" s="184"/>
      <c r="BD575" s="184"/>
      <c r="BE575" s="184"/>
      <c r="BF575" s="184"/>
      <c r="BG575" s="184"/>
      <c r="BH575" s="184"/>
      <c r="BI575" s="184"/>
      <c r="BJ575" s="184"/>
      <c r="BK575" s="184"/>
      <c r="BL575" s="184"/>
      <c r="BM575" s="184"/>
    </row>
    <row r="576" spans="12:65" x14ac:dyDescent="0.25"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84"/>
      <c r="AS576" s="184"/>
      <c r="AT576" s="184"/>
      <c r="AU576" s="184"/>
      <c r="AV576" s="184"/>
      <c r="AW576" s="184"/>
      <c r="AX576" s="184"/>
      <c r="AY576" s="184"/>
      <c r="AZ576" s="184"/>
      <c r="BA576" s="184"/>
      <c r="BB576" s="184"/>
      <c r="BC576" s="184"/>
      <c r="BD576" s="184"/>
      <c r="BE576" s="184"/>
      <c r="BF576" s="184"/>
      <c r="BG576" s="184"/>
      <c r="BH576" s="184"/>
      <c r="BI576" s="184"/>
      <c r="BJ576" s="184"/>
      <c r="BK576" s="184"/>
      <c r="BL576" s="184"/>
      <c r="BM576" s="184"/>
    </row>
    <row r="577" spans="12:65" x14ac:dyDescent="0.25"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84"/>
      <c r="AS577" s="184"/>
      <c r="AT577" s="184"/>
      <c r="AU577" s="184"/>
      <c r="AV577" s="184"/>
      <c r="AW577" s="184"/>
      <c r="AX577" s="184"/>
      <c r="AY577" s="184"/>
      <c r="AZ577" s="184"/>
      <c r="BA577" s="184"/>
      <c r="BB577" s="184"/>
      <c r="BC577" s="184"/>
      <c r="BD577" s="184"/>
      <c r="BE577" s="184"/>
      <c r="BF577" s="184"/>
      <c r="BG577" s="184"/>
      <c r="BH577" s="184"/>
      <c r="BI577" s="184"/>
      <c r="BJ577" s="184"/>
      <c r="BK577" s="184"/>
      <c r="BL577" s="184"/>
      <c r="BM577" s="184"/>
    </row>
    <row r="578" spans="12:65" x14ac:dyDescent="0.25"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4"/>
      <c r="AT578" s="184"/>
      <c r="AU578" s="184"/>
      <c r="AV578" s="184"/>
      <c r="AW578" s="184"/>
      <c r="AX578" s="184"/>
      <c r="AY578" s="184"/>
      <c r="AZ578" s="184"/>
      <c r="BA578" s="184"/>
      <c r="BB578" s="184"/>
      <c r="BC578" s="184"/>
      <c r="BD578" s="184"/>
      <c r="BE578" s="184"/>
      <c r="BF578" s="184"/>
      <c r="BG578" s="184"/>
      <c r="BH578" s="184"/>
      <c r="BI578" s="184"/>
      <c r="BJ578" s="184"/>
      <c r="BK578" s="184"/>
      <c r="BL578" s="184"/>
      <c r="BM578" s="184"/>
    </row>
    <row r="579" spans="12:65" x14ac:dyDescent="0.25"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184"/>
      <c r="AT579" s="184"/>
      <c r="AU579" s="184"/>
      <c r="AV579" s="184"/>
      <c r="AW579" s="184"/>
      <c r="AX579" s="184"/>
      <c r="AY579" s="184"/>
      <c r="AZ579" s="184"/>
      <c r="BA579" s="184"/>
      <c r="BB579" s="184"/>
      <c r="BC579" s="184"/>
      <c r="BD579" s="184"/>
      <c r="BE579" s="184"/>
      <c r="BF579" s="184"/>
      <c r="BG579" s="184"/>
      <c r="BH579" s="184"/>
      <c r="BI579" s="184"/>
      <c r="BJ579" s="184"/>
      <c r="BK579" s="184"/>
      <c r="BL579" s="184"/>
      <c r="BM579" s="184"/>
    </row>
    <row r="580" spans="12:65" x14ac:dyDescent="0.25"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  <c r="AW580" s="184"/>
      <c r="AX580" s="184"/>
      <c r="AY580" s="184"/>
      <c r="AZ580" s="184"/>
      <c r="BA580" s="184"/>
      <c r="BB580" s="184"/>
      <c r="BC580" s="184"/>
      <c r="BD580" s="184"/>
      <c r="BE580" s="184"/>
      <c r="BF580" s="184"/>
      <c r="BG580" s="184"/>
      <c r="BH580" s="184"/>
      <c r="BI580" s="184"/>
      <c r="BJ580" s="184"/>
      <c r="BK580" s="184"/>
      <c r="BL580" s="184"/>
      <c r="BM580" s="184"/>
    </row>
    <row r="581" spans="12:65" x14ac:dyDescent="0.25"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  <c r="AW581" s="184"/>
      <c r="AX581" s="184"/>
      <c r="AY581" s="184"/>
      <c r="AZ581" s="184"/>
      <c r="BA581" s="184"/>
      <c r="BB581" s="184"/>
      <c r="BC581" s="184"/>
      <c r="BD581" s="184"/>
      <c r="BE581" s="184"/>
      <c r="BF581" s="184"/>
      <c r="BG581" s="184"/>
      <c r="BH581" s="184"/>
      <c r="BI581" s="184"/>
      <c r="BJ581" s="184"/>
      <c r="BK581" s="184"/>
      <c r="BL581" s="184"/>
      <c r="BM581" s="184"/>
    </row>
    <row r="582" spans="12:65" x14ac:dyDescent="0.25"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  <c r="AW582" s="184"/>
      <c r="AX582" s="184"/>
      <c r="AY582" s="184"/>
      <c r="AZ582" s="184"/>
      <c r="BA582" s="184"/>
      <c r="BB582" s="184"/>
      <c r="BC582" s="184"/>
      <c r="BD582" s="184"/>
      <c r="BE582" s="184"/>
      <c r="BF582" s="184"/>
      <c r="BG582" s="184"/>
      <c r="BH582" s="184"/>
      <c r="BI582" s="184"/>
      <c r="BJ582" s="184"/>
      <c r="BK582" s="184"/>
      <c r="BL582" s="184"/>
      <c r="BM582" s="184"/>
    </row>
    <row r="583" spans="12:65" x14ac:dyDescent="0.25"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4"/>
      <c r="AT583" s="184"/>
      <c r="AU583" s="184"/>
      <c r="AV583" s="184"/>
      <c r="AW583" s="184"/>
      <c r="AX583" s="184"/>
      <c r="AY583" s="184"/>
      <c r="AZ583" s="184"/>
      <c r="BA583" s="184"/>
      <c r="BB583" s="184"/>
      <c r="BC583" s="184"/>
      <c r="BD583" s="184"/>
      <c r="BE583" s="184"/>
      <c r="BF583" s="184"/>
      <c r="BG583" s="184"/>
      <c r="BH583" s="184"/>
      <c r="BI583" s="184"/>
      <c r="BJ583" s="184"/>
      <c r="BK583" s="184"/>
      <c r="BL583" s="184"/>
      <c r="BM583" s="184"/>
    </row>
    <row r="584" spans="12:65" x14ac:dyDescent="0.25"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4"/>
      <c r="AT584" s="184"/>
      <c r="AU584" s="184"/>
      <c r="AV584" s="184"/>
      <c r="AW584" s="184"/>
      <c r="AX584" s="184"/>
      <c r="AY584" s="184"/>
      <c r="AZ584" s="184"/>
      <c r="BA584" s="184"/>
      <c r="BB584" s="184"/>
      <c r="BC584" s="184"/>
      <c r="BD584" s="184"/>
      <c r="BE584" s="184"/>
      <c r="BF584" s="184"/>
      <c r="BG584" s="184"/>
      <c r="BH584" s="184"/>
      <c r="BI584" s="184"/>
      <c r="BJ584" s="184"/>
      <c r="BK584" s="184"/>
      <c r="BL584" s="184"/>
      <c r="BM584" s="184"/>
    </row>
    <row r="585" spans="12:65" x14ac:dyDescent="0.25"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84"/>
      <c r="AT585" s="184"/>
      <c r="AU585" s="184"/>
      <c r="AV585" s="184"/>
      <c r="AW585" s="184"/>
      <c r="AX585" s="184"/>
      <c r="AY585" s="184"/>
      <c r="AZ585" s="184"/>
      <c r="BA585" s="184"/>
      <c r="BB585" s="184"/>
      <c r="BC585" s="184"/>
      <c r="BD585" s="184"/>
      <c r="BE585" s="184"/>
      <c r="BF585" s="184"/>
      <c r="BG585" s="184"/>
      <c r="BH585" s="184"/>
      <c r="BI585" s="184"/>
      <c r="BJ585" s="184"/>
      <c r="BK585" s="184"/>
      <c r="BL585" s="184"/>
      <c r="BM585" s="184"/>
    </row>
    <row r="586" spans="12:65" x14ac:dyDescent="0.25"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84"/>
      <c r="AT586" s="184"/>
      <c r="AU586" s="184"/>
      <c r="AV586" s="184"/>
      <c r="AW586" s="184"/>
      <c r="AX586" s="184"/>
      <c r="AY586" s="184"/>
      <c r="AZ586" s="184"/>
      <c r="BA586" s="184"/>
      <c r="BB586" s="184"/>
      <c r="BC586" s="184"/>
      <c r="BD586" s="184"/>
      <c r="BE586" s="184"/>
      <c r="BF586" s="184"/>
      <c r="BG586" s="184"/>
      <c r="BH586" s="184"/>
      <c r="BI586" s="184"/>
      <c r="BJ586" s="184"/>
      <c r="BK586" s="184"/>
      <c r="BL586" s="184"/>
      <c r="BM586" s="184"/>
    </row>
    <row r="587" spans="12:65" x14ac:dyDescent="0.25"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84"/>
      <c r="AT587" s="184"/>
      <c r="AU587" s="184"/>
      <c r="AV587" s="184"/>
      <c r="AW587" s="184"/>
      <c r="AX587" s="184"/>
      <c r="AY587" s="184"/>
      <c r="AZ587" s="184"/>
      <c r="BA587" s="184"/>
      <c r="BB587" s="184"/>
      <c r="BC587" s="184"/>
      <c r="BD587" s="184"/>
      <c r="BE587" s="184"/>
      <c r="BF587" s="184"/>
      <c r="BG587" s="184"/>
      <c r="BH587" s="184"/>
      <c r="BI587" s="184"/>
      <c r="BJ587" s="184"/>
      <c r="BK587" s="184"/>
      <c r="BL587" s="184"/>
      <c r="BM587" s="184"/>
    </row>
    <row r="588" spans="12:65" x14ac:dyDescent="0.25"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84"/>
      <c r="AT588" s="184"/>
      <c r="AU588" s="184"/>
      <c r="AV588" s="184"/>
      <c r="AW588" s="184"/>
      <c r="AX588" s="184"/>
      <c r="AY588" s="184"/>
      <c r="AZ588" s="184"/>
      <c r="BA588" s="184"/>
      <c r="BB588" s="184"/>
      <c r="BC588" s="184"/>
      <c r="BD588" s="184"/>
      <c r="BE588" s="184"/>
      <c r="BF588" s="184"/>
      <c r="BG588" s="184"/>
      <c r="BH588" s="184"/>
      <c r="BI588" s="184"/>
      <c r="BJ588" s="184"/>
      <c r="BK588" s="184"/>
      <c r="BL588" s="184"/>
      <c r="BM588" s="184"/>
    </row>
    <row r="589" spans="12:65" x14ac:dyDescent="0.25"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84"/>
      <c r="AT589" s="184"/>
      <c r="AU589" s="184"/>
      <c r="AV589" s="184"/>
      <c r="AW589" s="184"/>
      <c r="AX589" s="184"/>
      <c r="AY589" s="184"/>
      <c r="AZ589" s="184"/>
      <c r="BA589" s="184"/>
      <c r="BB589" s="184"/>
      <c r="BC589" s="184"/>
      <c r="BD589" s="184"/>
      <c r="BE589" s="184"/>
      <c r="BF589" s="184"/>
      <c r="BG589" s="184"/>
      <c r="BH589" s="184"/>
      <c r="BI589" s="184"/>
      <c r="BJ589" s="184"/>
      <c r="BK589" s="184"/>
      <c r="BL589" s="184"/>
      <c r="BM589" s="184"/>
    </row>
    <row r="590" spans="12:65" x14ac:dyDescent="0.25"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84"/>
      <c r="AT590" s="184"/>
      <c r="AU590" s="184"/>
      <c r="AV590" s="184"/>
      <c r="AW590" s="184"/>
      <c r="AX590" s="184"/>
      <c r="AY590" s="184"/>
      <c r="AZ590" s="184"/>
      <c r="BA590" s="184"/>
      <c r="BB590" s="184"/>
      <c r="BC590" s="184"/>
      <c r="BD590" s="184"/>
      <c r="BE590" s="184"/>
      <c r="BF590" s="184"/>
      <c r="BG590" s="184"/>
      <c r="BH590" s="184"/>
      <c r="BI590" s="184"/>
      <c r="BJ590" s="184"/>
      <c r="BK590" s="184"/>
      <c r="BL590" s="184"/>
      <c r="BM590" s="184"/>
    </row>
    <row r="591" spans="12:65" x14ac:dyDescent="0.25"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  <c r="AC591" s="184"/>
      <c r="AD591" s="184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  <c r="AR591" s="184"/>
      <c r="AS591" s="184"/>
      <c r="AT591" s="184"/>
      <c r="AU591" s="184"/>
      <c r="AV591" s="184"/>
      <c r="AW591" s="184"/>
      <c r="AX591" s="184"/>
      <c r="AY591" s="184"/>
      <c r="AZ591" s="184"/>
      <c r="BA591" s="184"/>
      <c r="BB591" s="184"/>
      <c r="BC591" s="184"/>
      <c r="BD591" s="184"/>
      <c r="BE591" s="184"/>
      <c r="BF591" s="184"/>
      <c r="BG591" s="184"/>
      <c r="BH591" s="184"/>
      <c r="BI591" s="184"/>
      <c r="BJ591" s="184"/>
      <c r="BK591" s="184"/>
      <c r="BL591" s="184"/>
      <c r="BM591" s="184"/>
    </row>
    <row r="592" spans="12:65" x14ac:dyDescent="0.25"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  <c r="AR592" s="184"/>
      <c r="AS592" s="184"/>
      <c r="AT592" s="184"/>
      <c r="AU592" s="184"/>
      <c r="AV592" s="184"/>
      <c r="AW592" s="184"/>
      <c r="AX592" s="184"/>
      <c r="AY592" s="184"/>
      <c r="AZ592" s="184"/>
      <c r="BA592" s="184"/>
      <c r="BB592" s="184"/>
      <c r="BC592" s="184"/>
      <c r="BD592" s="184"/>
      <c r="BE592" s="184"/>
      <c r="BF592" s="184"/>
      <c r="BG592" s="184"/>
      <c r="BH592" s="184"/>
      <c r="BI592" s="184"/>
      <c r="BJ592" s="184"/>
      <c r="BK592" s="184"/>
      <c r="BL592" s="184"/>
      <c r="BM592" s="184"/>
    </row>
    <row r="593" spans="12:65" x14ac:dyDescent="0.25"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84"/>
      <c r="AS593" s="184"/>
      <c r="AT593" s="184"/>
      <c r="AU593" s="184"/>
      <c r="AV593" s="184"/>
      <c r="AW593" s="184"/>
      <c r="AX593" s="184"/>
      <c r="AY593" s="184"/>
      <c r="AZ593" s="184"/>
      <c r="BA593" s="184"/>
      <c r="BB593" s="184"/>
      <c r="BC593" s="184"/>
      <c r="BD593" s="184"/>
      <c r="BE593" s="184"/>
      <c r="BF593" s="184"/>
      <c r="BG593" s="184"/>
      <c r="BH593" s="184"/>
      <c r="BI593" s="184"/>
      <c r="BJ593" s="184"/>
      <c r="BK593" s="184"/>
      <c r="BL593" s="184"/>
      <c r="BM593" s="184"/>
    </row>
    <row r="594" spans="12:65" x14ac:dyDescent="0.25"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4"/>
      <c r="AT594" s="184"/>
      <c r="AU594" s="184"/>
      <c r="AV594" s="184"/>
      <c r="AW594" s="184"/>
      <c r="AX594" s="184"/>
      <c r="AY594" s="184"/>
      <c r="AZ594" s="184"/>
      <c r="BA594" s="184"/>
      <c r="BB594" s="184"/>
      <c r="BC594" s="184"/>
      <c r="BD594" s="184"/>
      <c r="BE594" s="184"/>
      <c r="BF594" s="184"/>
      <c r="BG594" s="184"/>
      <c r="BH594" s="184"/>
      <c r="BI594" s="184"/>
      <c r="BJ594" s="184"/>
      <c r="BK594" s="184"/>
      <c r="BL594" s="184"/>
      <c r="BM594" s="184"/>
    </row>
    <row r="595" spans="12:65" x14ac:dyDescent="0.25"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4"/>
      <c r="AT595" s="184"/>
      <c r="AU595" s="184"/>
      <c r="AV595" s="184"/>
      <c r="AW595" s="184"/>
      <c r="AX595" s="184"/>
      <c r="AY595" s="184"/>
      <c r="AZ595" s="184"/>
      <c r="BA595" s="184"/>
      <c r="BB595" s="184"/>
      <c r="BC595" s="184"/>
      <c r="BD595" s="184"/>
      <c r="BE595" s="184"/>
      <c r="BF595" s="184"/>
      <c r="BG595" s="184"/>
      <c r="BH595" s="184"/>
      <c r="BI595" s="184"/>
      <c r="BJ595" s="184"/>
      <c r="BK595" s="184"/>
      <c r="BL595" s="184"/>
      <c r="BM595" s="184"/>
    </row>
    <row r="596" spans="12:65" x14ac:dyDescent="0.25"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184"/>
      <c r="AT596" s="184"/>
      <c r="AU596" s="184"/>
      <c r="AV596" s="184"/>
      <c r="AW596" s="184"/>
      <c r="AX596" s="184"/>
      <c r="AY596" s="184"/>
      <c r="AZ596" s="184"/>
      <c r="BA596" s="184"/>
      <c r="BB596" s="184"/>
      <c r="BC596" s="184"/>
      <c r="BD596" s="184"/>
      <c r="BE596" s="184"/>
      <c r="BF596" s="184"/>
      <c r="BG596" s="184"/>
      <c r="BH596" s="184"/>
      <c r="BI596" s="184"/>
      <c r="BJ596" s="184"/>
      <c r="BK596" s="184"/>
      <c r="BL596" s="184"/>
      <c r="BM596" s="184"/>
    </row>
    <row r="597" spans="12:65" x14ac:dyDescent="0.25"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4"/>
      <c r="AT597" s="184"/>
      <c r="AU597" s="184"/>
      <c r="AV597" s="184"/>
      <c r="AW597" s="184"/>
      <c r="AX597" s="184"/>
      <c r="AY597" s="184"/>
      <c r="AZ597" s="184"/>
      <c r="BA597" s="184"/>
      <c r="BB597" s="184"/>
      <c r="BC597" s="184"/>
      <c r="BD597" s="184"/>
      <c r="BE597" s="184"/>
      <c r="BF597" s="184"/>
      <c r="BG597" s="184"/>
      <c r="BH597" s="184"/>
      <c r="BI597" s="184"/>
      <c r="BJ597" s="184"/>
      <c r="BK597" s="184"/>
      <c r="BL597" s="184"/>
      <c r="BM597" s="184"/>
    </row>
    <row r="598" spans="12:65" x14ac:dyDescent="0.25"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184"/>
      <c r="AT598" s="184"/>
      <c r="AU598" s="184"/>
      <c r="AV598" s="184"/>
      <c r="AW598" s="184"/>
      <c r="AX598" s="184"/>
      <c r="AY598" s="184"/>
      <c r="AZ598" s="184"/>
      <c r="BA598" s="184"/>
      <c r="BB598" s="184"/>
      <c r="BC598" s="184"/>
      <c r="BD598" s="184"/>
      <c r="BE598" s="184"/>
      <c r="BF598" s="184"/>
      <c r="BG598" s="184"/>
      <c r="BH598" s="184"/>
      <c r="BI598" s="184"/>
      <c r="BJ598" s="184"/>
      <c r="BK598" s="184"/>
      <c r="BL598" s="184"/>
      <c r="BM598" s="184"/>
    </row>
    <row r="599" spans="12:65" x14ac:dyDescent="0.25"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184"/>
      <c r="AT599" s="184"/>
      <c r="AU599" s="184"/>
      <c r="AV599" s="184"/>
      <c r="AW599" s="184"/>
      <c r="AX599" s="184"/>
      <c r="AY599" s="184"/>
      <c r="AZ599" s="184"/>
      <c r="BA599" s="184"/>
      <c r="BB599" s="184"/>
      <c r="BC599" s="184"/>
      <c r="BD599" s="184"/>
      <c r="BE599" s="184"/>
      <c r="BF599" s="184"/>
      <c r="BG599" s="184"/>
      <c r="BH599" s="184"/>
      <c r="BI599" s="184"/>
      <c r="BJ599" s="184"/>
      <c r="BK599" s="184"/>
      <c r="BL599" s="184"/>
      <c r="BM599" s="184"/>
    </row>
    <row r="600" spans="12:65" x14ac:dyDescent="0.25"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184"/>
      <c r="BC600" s="184"/>
      <c r="BD600" s="184"/>
      <c r="BE600" s="184"/>
      <c r="BF600" s="184"/>
      <c r="BG600" s="184"/>
      <c r="BH600" s="184"/>
      <c r="BI600" s="184"/>
      <c r="BJ600" s="184"/>
      <c r="BK600" s="184"/>
      <c r="BL600" s="184"/>
      <c r="BM600" s="184"/>
    </row>
    <row r="601" spans="12:65" x14ac:dyDescent="0.25"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184"/>
      <c r="AX601" s="184"/>
      <c r="AY601" s="184"/>
      <c r="AZ601" s="184"/>
      <c r="BA601" s="184"/>
      <c r="BB601" s="184"/>
      <c r="BC601" s="184"/>
      <c r="BD601" s="184"/>
      <c r="BE601" s="184"/>
      <c r="BF601" s="184"/>
      <c r="BG601" s="184"/>
      <c r="BH601" s="184"/>
      <c r="BI601" s="184"/>
      <c r="BJ601" s="184"/>
      <c r="BK601" s="184"/>
      <c r="BL601" s="184"/>
      <c r="BM601" s="184"/>
    </row>
    <row r="602" spans="12:65" x14ac:dyDescent="0.25"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184"/>
      <c r="AX602" s="184"/>
      <c r="AY602" s="184"/>
      <c r="AZ602" s="184"/>
      <c r="BA602" s="184"/>
      <c r="BB602" s="184"/>
      <c r="BC602" s="184"/>
      <c r="BD602" s="184"/>
      <c r="BE602" s="184"/>
      <c r="BF602" s="184"/>
      <c r="BG602" s="184"/>
      <c r="BH602" s="184"/>
      <c r="BI602" s="184"/>
      <c r="BJ602" s="184"/>
      <c r="BK602" s="184"/>
      <c r="BL602" s="184"/>
      <c r="BM602" s="184"/>
    </row>
    <row r="603" spans="12:65" x14ac:dyDescent="0.25"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  <c r="AW603" s="184"/>
      <c r="AX603" s="184"/>
      <c r="AY603" s="184"/>
      <c r="AZ603" s="184"/>
      <c r="BA603" s="184"/>
      <c r="BB603" s="184"/>
      <c r="BC603" s="184"/>
      <c r="BD603" s="184"/>
      <c r="BE603" s="184"/>
      <c r="BF603" s="184"/>
      <c r="BG603" s="184"/>
      <c r="BH603" s="184"/>
      <c r="BI603" s="184"/>
      <c r="BJ603" s="184"/>
      <c r="BK603" s="184"/>
      <c r="BL603" s="184"/>
      <c r="BM603" s="184"/>
    </row>
    <row r="604" spans="12:65" x14ac:dyDescent="0.25"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184"/>
      <c r="AX604" s="184"/>
      <c r="AY604" s="184"/>
      <c r="AZ604" s="184"/>
      <c r="BA604" s="184"/>
      <c r="BB604" s="184"/>
      <c r="BC604" s="184"/>
      <c r="BD604" s="184"/>
      <c r="BE604" s="184"/>
      <c r="BF604" s="184"/>
      <c r="BG604" s="184"/>
      <c r="BH604" s="184"/>
      <c r="BI604" s="184"/>
      <c r="BJ604" s="184"/>
      <c r="BK604" s="184"/>
      <c r="BL604" s="184"/>
      <c r="BM604" s="184"/>
    </row>
    <row r="605" spans="12:65" x14ac:dyDescent="0.25"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184"/>
      <c r="BC605" s="184"/>
      <c r="BD605" s="184"/>
      <c r="BE605" s="184"/>
      <c r="BF605" s="184"/>
      <c r="BG605" s="184"/>
      <c r="BH605" s="184"/>
      <c r="BI605" s="184"/>
      <c r="BJ605" s="184"/>
      <c r="BK605" s="184"/>
      <c r="BL605" s="184"/>
      <c r="BM605" s="184"/>
    </row>
    <row r="606" spans="12:65" x14ac:dyDescent="0.25"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184"/>
      <c r="AX606" s="184"/>
      <c r="AY606" s="184"/>
      <c r="AZ606" s="184"/>
      <c r="BA606" s="184"/>
      <c r="BB606" s="184"/>
      <c r="BC606" s="184"/>
      <c r="BD606" s="184"/>
      <c r="BE606" s="184"/>
      <c r="BF606" s="184"/>
      <c r="BG606" s="184"/>
      <c r="BH606" s="184"/>
      <c r="BI606" s="184"/>
      <c r="BJ606" s="184"/>
      <c r="BK606" s="184"/>
      <c r="BL606" s="184"/>
      <c r="BM606" s="184"/>
    </row>
    <row r="607" spans="12:65" x14ac:dyDescent="0.25"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184"/>
    </row>
    <row r="608" spans="12:65" x14ac:dyDescent="0.25"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</row>
    <row r="609" spans="12:65" x14ac:dyDescent="0.25"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</row>
    <row r="610" spans="12:65" x14ac:dyDescent="0.25"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184"/>
      <c r="AX610" s="184"/>
      <c r="AY610" s="184"/>
      <c r="AZ610" s="184"/>
      <c r="BA610" s="184"/>
      <c r="BB610" s="184"/>
      <c r="BC610" s="184"/>
      <c r="BD610" s="184"/>
      <c r="BE610" s="184"/>
      <c r="BF610" s="184"/>
      <c r="BG610" s="184"/>
      <c r="BH610" s="184"/>
      <c r="BI610" s="184"/>
      <c r="BJ610" s="184"/>
      <c r="BK610" s="184"/>
      <c r="BL610" s="184"/>
      <c r="BM610" s="184"/>
    </row>
    <row r="611" spans="12:65" x14ac:dyDescent="0.25"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/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84"/>
    </row>
    <row r="612" spans="12:65" x14ac:dyDescent="0.25"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  <c r="AW612" s="184"/>
      <c r="AX612" s="184"/>
      <c r="AY612" s="184"/>
      <c r="AZ612" s="184"/>
      <c r="BA612" s="184"/>
      <c r="BB612" s="184"/>
      <c r="BC612" s="184"/>
      <c r="BD612" s="184"/>
      <c r="BE612" s="184"/>
      <c r="BF612" s="184"/>
      <c r="BG612" s="184"/>
      <c r="BH612" s="184"/>
      <c r="BI612" s="184"/>
      <c r="BJ612" s="184"/>
      <c r="BK612" s="184"/>
      <c r="BL612" s="184"/>
      <c r="BM612" s="184"/>
    </row>
    <row r="613" spans="12:65" x14ac:dyDescent="0.25"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84"/>
      <c r="AS613" s="184"/>
      <c r="AT613" s="184"/>
      <c r="AU613" s="184"/>
      <c r="AV613" s="184"/>
      <c r="AW613" s="184"/>
      <c r="AX613" s="184"/>
      <c r="AY613" s="184"/>
      <c r="AZ613" s="184"/>
      <c r="BA613" s="184"/>
      <c r="BB613" s="184"/>
      <c r="BC613" s="184"/>
      <c r="BD613" s="184"/>
      <c r="BE613" s="184"/>
      <c r="BF613" s="184"/>
      <c r="BG613" s="184"/>
      <c r="BH613" s="184"/>
      <c r="BI613" s="184"/>
      <c r="BJ613" s="184"/>
      <c r="BK613" s="184"/>
      <c r="BL613" s="184"/>
      <c r="BM613" s="184"/>
    </row>
    <row r="614" spans="12:65" x14ac:dyDescent="0.25"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84"/>
      <c r="AT614" s="184"/>
      <c r="AU614" s="184"/>
      <c r="AV614" s="184"/>
      <c r="AW614" s="184"/>
      <c r="AX614" s="184"/>
      <c r="AY614" s="184"/>
      <c r="AZ614" s="184"/>
      <c r="BA614" s="184"/>
      <c r="BB614" s="184"/>
      <c r="BC614" s="184"/>
      <c r="BD614" s="184"/>
      <c r="BE614" s="184"/>
      <c r="BF614" s="184"/>
      <c r="BG614" s="184"/>
      <c r="BH614" s="184"/>
      <c r="BI614" s="184"/>
      <c r="BJ614" s="184"/>
      <c r="BK614" s="184"/>
      <c r="BL614" s="184"/>
      <c r="BM614" s="184"/>
    </row>
    <row r="615" spans="12:65" x14ac:dyDescent="0.25"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84"/>
      <c r="AS615" s="184"/>
      <c r="AT615" s="184"/>
      <c r="AU615" s="184"/>
      <c r="AV615" s="184"/>
      <c r="AW615" s="184"/>
      <c r="AX615" s="184"/>
      <c r="AY615" s="184"/>
      <c r="AZ615" s="184"/>
      <c r="BA615" s="184"/>
      <c r="BB615" s="184"/>
      <c r="BC615" s="184"/>
      <c r="BD615" s="184"/>
      <c r="BE615" s="184"/>
      <c r="BF615" s="184"/>
      <c r="BG615" s="184"/>
      <c r="BH615" s="184"/>
      <c r="BI615" s="184"/>
      <c r="BJ615" s="184"/>
      <c r="BK615" s="184"/>
      <c r="BL615" s="184"/>
      <c r="BM615" s="184"/>
    </row>
    <row r="616" spans="12:65" x14ac:dyDescent="0.25"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84"/>
      <c r="AS616" s="184"/>
      <c r="AT616" s="184"/>
      <c r="AU616" s="184"/>
      <c r="AV616" s="184"/>
      <c r="AW616" s="184"/>
      <c r="AX616" s="184"/>
      <c r="AY616" s="184"/>
      <c r="AZ616" s="184"/>
      <c r="BA616" s="184"/>
      <c r="BB616" s="184"/>
      <c r="BC616" s="184"/>
      <c r="BD616" s="184"/>
      <c r="BE616" s="184"/>
      <c r="BF616" s="184"/>
      <c r="BG616" s="184"/>
      <c r="BH616" s="184"/>
      <c r="BI616" s="184"/>
      <c r="BJ616" s="184"/>
      <c r="BK616" s="184"/>
      <c r="BL616" s="184"/>
      <c r="BM616" s="184"/>
    </row>
    <row r="617" spans="12:65" x14ac:dyDescent="0.25"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84"/>
      <c r="AS617" s="184"/>
      <c r="AT617" s="184"/>
      <c r="AU617" s="184"/>
      <c r="AV617" s="184"/>
      <c r="AW617" s="184"/>
      <c r="AX617" s="184"/>
      <c r="AY617" s="184"/>
      <c r="AZ617" s="184"/>
      <c r="BA617" s="184"/>
      <c r="BB617" s="184"/>
      <c r="BC617" s="184"/>
      <c r="BD617" s="184"/>
      <c r="BE617" s="184"/>
      <c r="BF617" s="184"/>
      <c r="BG617" s="184"/>
      <c r="BH617" s="184"/>
      <c r="BI617" s="184"/>
      <c r="BJ617" s="184"/>
      <c r="BK617" s="184"/>
      <c r="BL617" s="184"/>
      <c r="BM617" s="184"/>
    </row>
    <row r="618" spans="12:65" x14ac:dyDescent="0.25"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4"/>
      <c r="AT618" s="184"/>
      <c r="AU618" s="184"/>
      <c r="AV618" s="184"/>
      <c r="AW618" s="184"/>
      <c r="AX618" s="184"/>
      <c r="AY618" s="184"/>
      <c r="AZ618" s="184"/>
      <c r="BA618" s="184"/>
      <c r="BB618" s="184"/>
      <c r="BC618" s="184"/>
      <c r="BD618" s="184"/>
      <c r="BE618" s="184"/>
      <c r="BF618" s="184"/>
      <c r="BG618" s="184"/>
      <c r="BH618" s="184"/>
      <c r="BI618" s="184"/>
      <c r="BJ618" s="184"/>
      <c r="BK618" s="184"/>
      <c r="BL618" s="184"/>
      <c r="BM618" s="184"/>
    </row>
    <row r="619" spans="12:65" x14ac:dyDescent="0.25"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84"/>
      <c r="AT619" s="184"/>
      <c r="AU619" s="184"/>
      <c r="AV619" s="184"/>
      <c r="AW619" s="184"/>
      <c r="AX619" s="184"/>
      <c r="AY619" s="184"/>
      <c r="AZ619" s="184"/>
      <c r="BA619" s="184"/>
      <c r="BB619" s="184"/>
      <c r="BC619" s="184"/>
      <c r="BD619" s="184"/>
      <c r="BE619" s="184"/>
      <c r="BF619" s="184"/>
      <c r="BG619" s="184"/>
      <c r="BH619" s="184"/>
      <c r="BI619" s="184"/>
      <c r="BJ619" s="184"/>
      <c r="BK619" s="184"/>
      <c r="BL619" s="184"/>
      <c r="BM619" s="184"/>
    </row>
    <row r="620" spans="12:65" x14ac:dyDescent="0.25"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84"/>
      <c r="AT620" s="184"/>
      <c r="AU620" s="184"/>
      <c r="AV620" s="184"/>
      <c r="AW620" s="184"/>
      <c r="AX620" s="184"/>
      <c r="AY620" s="184"/>
      <c r="AZ620" s="184"/>
      <c r="BA620" s="184"/>
      <c r="BB620" s="184"/>
      <c r="BC620" s="184"/>
      <c r="BD620" s="184"/>
      <c r="BE620" s="184"/>
      <c r="BF620" s="184"/>
      <c r="BG620" s="184"/>
      <c r="BH620" s="184"/>
      <c r="BI620" s="184"/>
      <c r="BJ620" s="184"/>
      <c r="BK620" s="184"/>
      <c r="BL620" s="184"/>
      <c r="BM620" s="184"/>
    </row>
    <row r="621" spans="12:65" x14ac:dyDescent="0.25"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4"/>
      <c r="AT621" s="184"/>
      <c r="AU621" s="184"/>
      <c r="AV621" s="184"/>
      <c r="AW621" s="184"/>
      <c r="AX621" s="184"/>
      <c r="AY621" s="184"/>
      <c r="AZ621" s="184"/>
      <c r="BA621" s="184"/>
      <c r="BB621" s="184"/>
      <c r="BC621" s="184"/>
      <c r="BD621" s="184"/>
      <c r="BE621" s="184"/>
      <c r="BF621" s="184"/>
      <c r="BG621" s="184"/>
      <c r="BH621" s="184"/>
      <c r="BI621" s="184"/>
      <c r="BJ621" s="184"/>
      <c r="BK621" s="184"/>
      <c r="BL621" s="184"/>
      <c r="BM621" s="184"/>
    </row>
    <row r="622" spans="12:65" x14ac:dyDescent="0.25"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4"/>
      <c r="AT622" s="184"/>
      <c r="AU622" s="184"/>
      <c r="AV622" s="184"/>
      <c r="AW622" s="184"/>
      <c r="AX622" s="184"/>
      <c r="AY622" s="184"/>
      <c r="AZ622" s="184"/>
      <c r="BA622" s="184"/>
      <c r="BB622" s="184"/>
      <c r="BC622" s="184"/>
      <c r="BD622" s="184"/>
      <c r="BE622" s="184"/>
      <c r="BF622" s="184"/>
      <c r="BG622" s="184"/>
      <c r="BH622" s="184"/>
      <c r="BI622" s="184"/>
      <c r="BJ622" s="184"/>
      <c r="BK622" s="184"/>
      <c r="BL622" s="184"/>
      <c r="BM622" s="184"/>
    </row>
    <row r="623" spans="12:65" x14ac:dyDescent="0.25"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84"/>
      <c r="AT623" s="184"/>
      <c r="AU623" s="184"/>
      <c r="AV623" s="184"/>
      <c r="AW623" s="184"/>
      <c r="AX623" s="184"/>
      <c r="AY623" s="184"/>
      <c r="AZ623" s="184"/>
      <c r="BA623" s="184"/>
      <c r="BB623" s="184"/>
      <c r="BC623" s="184"/>
      <c r="BD623" s="184"/>
      <c r="BE623" s="184"/>
      <c r="BF623" s="184"/>
      <c r="BG623" s="184"/>
      <c r="BH623" s="184"/>
      <c r="BI623" s="184"/>
      <c r="BJ623" s="184"/>
      <c r="BK623" s="184"/>
      <c r="BL623" s="184"/>
      <c r="BM623" s="184"/>
    </row>
    <row r="624" spans="12:65" x14ac:dyDescent="0.25"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4"/>
      <c r="AT624" s="184"/>
      <c r="AU624" s="184"/>
      <c r="AV624" s="184"/>
      <c r="AW624" s="184"/>
      <c r="AX624" s="184"/>
      <c r="AY624" s="184"/>
      <c r="AZ624" s="184"/>
      <c r="BA624" s="184"/>
      <c r="BB624" s="184"/>
      <c r="BC624" s="184"/>
      <c r="BD624" s="184"/>
      <c r="BE624" s="184"/>
      <c r="BF624" s="184"/>
      <c r="BG624" s="184"/>
      <c r="BH624" s="184"/>
      <c r="BI624" s="184"/>
      <c r="BJ624" s="184"/>
      <c r="BK624" s="184"/>
      <c r="BL624" s="184"/>
      <c r="BM624" s="184"/>
    </row>
    <row r="625" spans="12:65" x14ac:dyDescent="0.25"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4"/>
      <c r="AT625" s="184"/>
      <c r="AU625" s="184"/>
      <c r="AV625" s="184"/>
      <c r="AW625" s="184"/>
      <c r="AX625" s="184"/>
      <c r="AY625" s="184"/>
      <c r="AZ625" s="184"/>
      <c r="BA625" s="184"/>
      <c r="BB625" s="184"/>
      <c r="BC625" s="184"/>
      <c r="BD625" s="184"/>
      <c r="BE625" s="184"/>
      <c r="BF625" s="184"/>
      <c r="BG625" s="184"/>
      <c r="BH625" s="184"/>
      <c r="BI625" s="184"/>
      <c r="BJ625" s="184"/>
      <c r="BK625" s="184"/>
      <c r="BL625" s="184"/>
      <c r="BM625" s="184"/>
    </row>
    <row r="626" spans="12:65" x14ac:dyDescent="0.25"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  <c r="AW626" s="184"/>
      <c r="AX626" s="184"/>
      <c r="AY626" s="184"/>
      <c r="AZ626" s="184"/>
      <c r="BA626" s="184"/>
      <c r="BB626" s="184"/>
      <c r="BC626" s="184"/>
      <c r="BD626" s="184"/>
      <c r="BE626" s="184"/>
      <c r="BF626" s="184"/>
      <c r="BG626" s="184"/>
      <c r="BH626" s="184"/>
      <c r="BI626" s="184"/>
      <c r="BJ626" s="184"/>
      <c r="BK626" s="184"/>
      <c r="BL626" s="184"/>
      <c r="BM626" s="184"/>
    </row>
    <row r="627" spans="12:65" x14ac:dyDescent="0.25"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  <c r="AR627" s="184"/>
      <c r="AS627" s="184"/>
      <c r="AT627" s="184"/>
      <c r="AU627" s="184"/>
      <c r="AV627" s="184"/>
      <c r="AW627" s="184"/>
      <c r="AX627" s="184"/>
      <c r="AY627" s="184"/>
      <c r="AZ627" s="184"/>
      <c r="BA627" s="184"/>
      <c r="BB627" s="184"/>
      <c r="BC627" s="184"/>
      <c r="BD627" s="184"/>
      <c r="BE627" s="184"/>
      <c r="BF627" s="184"/>
      <c r="BG627" s="184"/>
      <c r="BH627" s="184"/>
      <c r="BI627" s="184"/>
      <c r="BJ627" s="184"/>
      <c r="BK627" s="184"/>
      <c r="BL627" s="184"/>
      <c r="BM627" s="184"/>
    </row>
    <row r="628" spans="12:65" x14ac:dyDescent="0.25"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84"/>
      <c r="AS628" s="184"/>
      <c r="AT628" s="184"/>
      <c r="AU628" s="184"/>
      <c r="AV628" s="184"/>
      <c r="AW628" s="184"/>
      <c r="AX628" s="184"/>
      <c r="AY628" s="184"/>
      <c r="AZ628" s="184"/>
      <c r="BA628" s="184"/>
      <c r="BB628" s="184"/>
      <c r="BC628" s="184"/>
      <c r="BD628" s="184"/>
      <c r="BE628" s="184"/>
      <c r="BF628" s="184"/>
      <c r="BG628" s="184"/>
      <c r="BH628" s="184"/>
      <c r="BI628" s="184"/>
      <c r="BJ628" s="184"/>
      <c r="BK628" s="184"/>
      <c r="BL628" s="184"/>
      <c r="BM628" s="184"/>
    </row>
    <row r="629" spans="12:65" x14ac:dyDescent="0.25"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84"/>
      <c r="AS629" s="184"/>
      <c r="AT629" s="184"/>
      <c r="AU629" s="184"/>
      <c r="AV629" s="184"/>
      <c r="AW629" s="184"/>
      <c r="AX629" s="184"/>
      <c r="AY629" s="184"/>
      <c r="AZ629" s="184"/>
      <c r="BA629" s="184"/>
      <c r="BB629" s="184"/>
      <c r="BC629" s="184"/>
      <c r="BD629" s="184"/>
      <c r="BE629" s="184"/>
      <c r="BF629" s="184"/>
      <c r="BG629" s="184"/>
      <c r="BH629" s="184"/>
      <c r="BI629" s="184"/>
      <c r="BJ629" s="184"/>
      <c r="BK629" s="184"/>
      <c r="BL629" s="184"/>
      <c r="BM629" s="184"/>
    </row>
    <row r="630" spans="12:65" x14ac:dyDescent="0.25"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84"/>
      <c r="AS630" s="184"/>
      <c r="AT630" s="184"/>
      <c r="AU630" s="184"/>
      <c r="AV630" s="184"/>
      <c r="AW630" s="184"/>
      <c r="AX630" s="184"/>
      <c r="AY630" s="184"/>
      <c r="AZ630" s="184"/>
      <c r="BA630" s="184"/>
      <c r="BB630" s="184"/>
      <c r="BC630" s="184"/>
      <c r="BD630" s="184"/>
      <c r="BE630" s="184"/>
      <c r="BF630" s="184"/>
      <c r="BG630" s="184"/>
      <c r="BH630" s="184"/>
      <c r="BI630" s="184"/>
      <c r="BJ630" s="184"/>
      <c r="BK630" s="184"/>
      <c r="BL630" s="184"/>
      <c r="BM630" s="184"/>
    </row>
    <row r="631" spans="12:65" x14ac:dyDescent="0.25"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84"/>
      <c r="AS631" s="184"/>
      <c r="AT631" s="184"/>
      <c r="AU631" s="184"/>
      <c r="AV631" s="184"/>
      <c r="AW631" s="184"/>
      <c r="AX631" s="184"/>
      <c r="AY631" s="184"/>
      <c r="AZ631" s="184"/>
      <c r="BA631" s="184"/>
      <c r="BB631" s="184"/>
      <c r="BC631" s="184"/>
      <c r="BD631" s="184"/>
      <c r="BE631" s="184"/>
      <c r="BF631" s="184"/>
      <c r="BG631" s="184"/>
      <c r="BH631" s="184"/>
      <c r="BI631" s="184"/>
      <c r="BJ631" s="184"/>
      <c r="BK631" s="184"/>
      <c r="BL631" s="184"/>
      <c r="BM631" s="184"/>
    </row>
    <row r="632" spans="12:65" x14ac:dyDescent="0.25"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84"/>
      <c r="AS632" s="184"/>
      <c r="AT632" s="184"/>
      <c r="AU632" s="184"/>
      <c r="AV632" s="184"/>
      <c r="AW632" s="184"/>
      <c r="AX632" s="184"/>
      <c r="AY632" s="184"/>
      <c r="AZ632" s="184"/>
      <c r="BA632" s="184"/>
      <c r="BB632" s="184"/>
      <c r="BC632" s="184"/>
      <c r="BD632" s="184"/>
      <c r="BE632" s="184"/>
      <c r="BF632" s="184"/>
      <c r="BG632" s="184"/>
      <c r="BH632" s="184"/>
      <c r="BI632" s="184"/>
      <c r="BJ632" s="184"/>
      <c r="BK632" s="184"/>
      <c r="BL632" s="184"/>
      <c r="BM632" s="184"/>
    </row>
    <row r="633" spans="12:65" x14ac:dyDescent="0.25"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84"/>
      <c r="AS633" s="184"/>
      <c r="AT633" s="184"/>
      <c r="AU633" s="184"/>
      <c r="AV633" s="184"/>
      <c r="AW633" s="184"/>
      <c r="AX633" s="184"/>
      <c r="AY633" s="184"/>
      <c r="AZ633" s="184"/>
      <c r="BA633" s="184"/>
      <c r="BB633" s="184"/>
      <c r="BC633" s="184"/>
      <c r="BD633" s="184"/>
      <c r="BE633" s="184"/>
      <c r="BF633" s="184"/>
      <c r="BG633" s="184"/>
      <c r="BH633" s="184"/>
      <c r="BI633" s="184"/>
      <c r="BJ633" s="184"/>
      <c r="BK633" s="184"/>
      <c r="BL633" s="184"/>
      <c r="BM633" s="184"/>
    </row>
    <row r="634" spans="12:65" x14ac:dyDescent="0.25"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  <c r="AR634" s="184"/>
      <c r="AS634" s="184"/>
      <c r="AT634" s="184"/>
      <c r="AU634" s="184"/>
      <c r="AV634" s="184"/>
      <c r="AW634" s="184"/>
      <c r="AX634" s="184"/>
      <c r="AY634" s="184"/>
      <c r="AZ634" s="184"/>
      <c r="BA634" s="184"/>
      <c r="BB634" s="184"/>
      <c r="BC634" s="184"/>
      <c r="BD634" s="184"/>
      <c r="BE634" s="184"/>
      <c r="BF634" s="184"/>
      <c r="BG634" s="184"/>
      <c r="BH634" s="184"/>
      <c r="BI634" s="184"/>
      <c r="BJ634" s="184"/>
      <c r="BK634" s="184"/>
      <c r="BL634" s="184"/>
      <c r="BM634" s="184"/>
    </row>
    <row r="635" spans="12:65" x14ac:dyDescent="0.25"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  <c r="AC635" s="184"/>
      <c r="AD635" s="184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  <c r="AR635" s="184"/>
      <c r="AS635" s="184"/>
      <c r="AT635" s="184"/>
      <c r="AU635" s="184"/>
      <c r="AV635" s="184"/>
      <c r="AW635" s="184"/>
      <c r="AX635" s="184"/>
      <c r="AY635" s="184"/>
      <c r="AZ635" s="184"/>
      <c r="BA635" s="184"/>
      <c r="BB635" s="184"/>
      <c r="BC635" s="184"/>
      <c r="BD635" s="184"/>
      <c r="BE635" s="184"/>
      <c r="BF635" s="184"/>
      <c r="BG635" s="184"/>
      <c r="BH635" s="184"/>
      <c r="BI635" s="184"/>
      <c r="BJ635" s="184"/>
      <c r="BK635" s="184"/>
      <c r="BL635" s="184"/>
      <c r="BM635" s="184"/>
    </row>
    <row r="636" spans="12:65" x14ac:dyDescent="0.25"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84"/>
      <c r="AT636" s="184"/>
      <c r="AU636" s="184"/>
      <c r="AV636" s="184"/>
      <c r="AW636" s="184"/>
      <c r="AX636" s="184"/>
      <c r="AY636" s="184"/>
      <c r="AZ636" s="184"/>
      <c r="BA636" s="184"/>
      <c r="BB636" s="184"/>
      <c r="BC636" s="184"/>
      <c r="BD636" s="184"/>
      <c r="BE636" s="184"/>
      <c r="BF636" s="184"/>
      <c r="BG636" s="184"/>
      <c r="BH636" s="184"/>
      <c r="BI636" s="184"/>
      <c r="BJ636" s="184"/>
      <c r="BK636" s="184"/>
      <c r="BL636" s="184"/>
      <c r="BM636" s="184"/>
    </row>
    <row r="637" spans="12:65" x14ac:dyDescent="0.25"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184"/>
      <c r="AT637" s="184"/>
      <c r="AU637" s="184"/>
      <c r="AV637" s="184"/>
      <c r="AW637" s="184"/>
      <c r="AX637" s="184"/>
      <c r="AY637" s="184"/>
      <c r="AZ637" s="184"/>
      <c r="BA637" s="184"/>
      <c r="BB637" s="184"/>
      <c r="BC637" s="184"/>
      <c r="BD637" s="184"/>
      <c r="BE637" s="184"/>
      <c r="BF637" s="184"/>
      <c r="BG637" s="184"/>
      <c r="BH637" s="184"/>
      <c r="BI637" s="184"/>
      <c r="BJ637" s="184"/>
      <c r="BK637" s="184"/>
      <c r="BL637" s="184"/>
      <c r="BM637" s="184"/>
    </row>
    <row r="638" spans="12:65" x14ac:dyDescent="0.25"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84"/>
      <c r="AS638" s="184"/>
      <c r="AT638" s="184"/>
      <c r="AU638" s="184"/>
      <c r="AV638" s="184"/>
      <c r="AW638" s="184"/>
      <c r="AX638" s="184"/>
      <c r="AY638" s="184"/>
      <c r="AZ638" s="184"/>
      <c r="BA638" s="184"/>
      <c r="BB638" s="184"/>
      <c r="BC638" s="184"/>
      <c r="BD638" s="184"/>
      <c r="BE638" s="184"/>
      <c r="BF638" s="184"/>
      <c r="BG638" s="184"/>
      <c r="BH638" s="184"/>
      <c r="BI638" s="184"/>
      <c r="BJ638" s="184"/>
      <c r="BK638" s="184"/>
      <c r="BL638" s="184"/>
      <c r="BM638" s="184"/>
    </row>
    <row r="639" spans="12:65" x14ac:dyDescent="0.25"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84"/>
      <c r="AS639" s="184"/>
      <c r="AT639" s="184"/>
      <c r="AU639" s="184"/>
      <c r="AV639" s="184"/>
      <c r="AW639" s="184"/>
      <c r="AX639" s="184"/>
      <c r="AY639" s="184"/>
      <c r="AZ639" s="184"/>
      <c r="BA639" s="184"/>
      <c r="BB639" s="184"/>
      <c r="BC639" s="184"/>
      <c r="BD639" s="184"/>
      <c r="BE639" s="184"/>
      <c r="BF639" s="184"/>
      <c r="BG639" s="184"/>
      <c r="BH639" s="184"/>
      <c r="BI639" s="184"/>
      <c r="BJ639" s="184"/>
      <c r="BK639" s="184"/>
      <c r="BL639" s="184"/>
      <c r="BM639" s="184"/>
    </row>
    <row r="640" spans="12:65" x14ac:dyDescent="0.25"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84"/>
      <c r="AS640" s="184"/>
      <c r="AT640" s="184"/>
      <c r="AU640" s="184"/>
      <c r="AV640" s="184"/>
      <c r="AW640" s="184"/>
      <c r="AX640" s="184"/>
      <c r="AY640" s="184"/>
      <c r="AZ640" s="184"/>
      <c r="BA640" s="184"/>
      <c r="BB640" s="184"/>
      <c r="BC640" s="184"/>
      <c r="BD640" s="184"/>
      <c r="BE640" s="184"/>
      <c r="BF640" s="184"/>
      <c r="BG640" s="184"/>
      <c r="BH640" s="184"/>
      <c r="BI640" s="184"/>
      <c r="BJ640" s="184"/>
      <c r="BK640" s="184"/>
      <c r="BL640" s="184"/>
      <c r="BM640" s="184"/>
    </row>
    <row r="641" spans="12:65" x14ac:dyDescent="0.25"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84"/>
      <c r="AS641" s="184"/>
      <c r="AT641" s="184"/>
      <c r="AU641" s="184"/>
      <c r="AV641" s="184"/>
      <c r="AW641" s="184"/>
      <c r="AX641" s="184"/>
      <c r="AY641" s="184"/>
      <c r="AZ641" s="184"/>
      <c r="BA641" s="184"/>
      <c r="BB641" s="184"/>
      <c r="BC641" s="184"/>
      <c r="BD641" s="184"/>
      <c r="BE641" s="184"/>
      <c r="BF641" s="184"/>
      <c r="BG641" s="184"/>
      <c r="BH641" s="184"/>
      <c r="BI641" s="184"/>
      <c r="BJ641" s="184"/>
      <c r="BK641" s="184"/>
      <c r="BL641" s="184"/>
      <c r="BM641" s="184"/>
    </row>
    <row r="642" spans="12:65" x14ac:dyDescent="0.25"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84"/>
      <c r="AS642" s="184"/>
      <c r="AT642" s="184"/>
      <c r="AU642" s="184"/>
      <c r="AV642" s="184"/>
      <c r="AW642" s="184"/>
      <c r="AX642" s="184"/>
      <c r="AY642" s="184"/>
      <c r="AZ642" s="184"/>
      <c r="BA642" s="184"/>
      <c r="BB642" s="184"/>
      <c r="BC642" s="184"/>
      <c r="BD642" s="184"/>
      <c r="BE642" s="184"/>
      <c r="BF642" s="184"/>
      <c r="BG642" s="184"/>
      <c r="BH642" s="184"/>
      <c r="BI642" s="184"/>
      <c r="BJ642" s="184"/>
      <c r="BK642" s="184"/>
      <c r="BL642" s="184"/>
      <c r="BM642" s="184"/>
    </row>
    <row r="643" spans="12:65" x14ac:dyDescent="0.25"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84"/>
      <c r="AS643" s="184"/>
      <c r="AT643" s="184"/>
      <c r="AU643" s="184"/>
      <c r="AV643" s="184"/>
      <c r="AW643" s="184"/>
      <c r="AX643" s="184"/>
      <c r="AY643" s="184"/>
      <c r="AZ643" s="184"/>
      <c r="BA643" s="184"/>
      <c r="BB643" s="184"/>
      <c r="BC643" s="184"/>
      <c r="BD643" s="184"/>
      <c r="BE643" s="184"/>
      <c r="BF643" s="184"/>
      <c r="BG643" s="184"/>
      <c r="BH643" s="184"/>
      <c r="BI643" s="184"/>
      <c r="BJ643" s="184"/>
      <c r="BK643" s="184"/>
      <c r="BL643" s="184"/>
      <c r="BM643" s="184"/>
    </row>
    <row r="644" spans="12:65" x14ac:dyDescent="0.25"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84"/>
      <c r="AS644" s="184"/>
      <c r="AT644" s="184"/>
      <c r="AU644" s="184"/>
      <c r="AV644" s="184"/>
      <c r="AW644" s="184"/>
      <c r="AX644" s="184"/>
      <c r="AY644" s="184"/>
      <c r="AZ644" s="184"/>
      <c r="BA644" s="184"/>
      <c r="BB644" s="184"/>
      <c r="BC644" s="184"/>
      <c r="BD644" s="184"/>
      <c r="BE644" s="184"/>
      <c r="BF644" s="184"/>
      <c r="BG644" s="184"/>
      <c r="BH644" s="184"/>
      <c r="BI644" s="184"/>
      <c r="BJ644" s="184"/>
      <c r="BK644" s="184"/>
      <c r="BL644" s="184"/>
      <c r="BM644" s="184"/>
    </row>
    <row r="645" spans="12:65" x14ac:dyDescent="0.25"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B645" s="184"/>
      <c r="AC645" s="184"/>
      <c r="AD645" s="184"/>
      <c r="AE645" s="184"/>
      <c r="AF645" s="184"/>
      <c r="AG645" s="184"/>
      <c r="AH645" s="184"/>
      <c r="AI645" s="184"/>
      <c r="AJ645" s="184"/>
      <c r="AK645" s="184"/>
      <c r="AL645" s="184"/>
      <c r="AM645" s="184"/>
      <c r="AN645" s="184"/>
      <c r="AO645" s="184"/>
      <c r="AP645" s="184"/>
      <c r="AQ645" s="184"/>
      <c r="AR645" s="184"/>
      <c r="AS645" s="184"/>
      <c r="AT645" s="184"/>
      <c r="AU645" s="184"/>
      <c r="AV645" s="184"/>
      <c r="AW645" s="184"/>
      <c r="AX645" s="184"/>
      <c r="AY645" s="184"/>
      <c r="AZ645" s="184"/>
      <c r="BA645" s="184"/>
      <c r="BB645" s="184"/>
      <c r="BC645" s="184"/>
      <c r="BD645" s="184"/>
      <c r="BE645" s="184"/>
      <c r="BF645" s="184"/>
      <c r="BG645" s="184"/>
      <c r="BH645" s="184"/>
      <c r="BI645" s="184"/>
      <c r="BJ645" s="184"/>
      <c r="BK645" s="184"/>
      <c r="BL645" s="184"/>
      <c r="BM645" s="184"/>
    </row>
    <row r="646" spans="12:65" x14ac:dyDescent="0.25"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B646" s="184"/>
      <c r="AC646" s="184"/>
      <c r="AD646" s="184"/>
      <c r="AE646" s="184"/>
      <c r="AF646" s="184"/>
      <c r="AG646" s="184"/>
      <c r="AH646" s="184"/>
      <c r="AI646" s="184"/>
      <c r="AJ646" s="184"/>
      <c r="AK646" s="184"/>
      <c r="AL646" s="184"/>
      <c r="AM646" s="184"/>
      <c r="AN646" s="184"/>
      <c r="AO646" s="184"/>
      <c r="AP646" s="184"/>
      <c r="AQ646" s="184"/>
      <c r="AR646" s="184"/>
      <c r="AS646" s="184"/>
      <c r="AT646" s="184"/>
      <c r="AU646" s="184"/>
      <c r="AV646" s="184"/>
      <c r="AW646" s="184"/>
      <c r="AX646" s="184"/>
      <c r="AY646" s="184"/>
      <c r="AZ646" s="184"/>
      <c r="BA646" s="184"/>
      <c r="BB646" s="184"/>
      <c r="BC646" s="184"/>
      <c r="BD646" s="184"/>
      <c r="BE646" s="184"/>
      <c r="BF646" s="184"/>
      <c r="BG646" s="184"/>
      <c r="BH646" s="184"/>
      <c r="BI646" s="184"/>
      <c r="BJ646" s="184"/>
      <c r="BK646" s="184"/>
      <c r="BL646" s="184"/>
      <c r="BM646" s="184"/>
    </row>
    <row r="647" spans="12:65" x14ac:dyDescent="0.25"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B647" s="184"/>
      <c r="AC647" s="184"/>
      <c r="AD647" s="184"/>
      <c r="AE647" s="184"/>
      <c r="AF647" s="184"/>
      <c r="AG647" s="184"/>
      <c r="AH647" s="184"/>
      <c r="AI647" s="184"/>
      <c r="AJ647" s="184"/>
      <c r="AK647" s="184"/>
      <c r="AL647" s="184"/>
      <c r="AM647" s="184"/>
      <c r="AN647" s="184"/>
      <c r="AO647" s="184"/>
      <c r="AP647" s="184"/>
      <c r="AQ647" s="184"/>
      <c r="AR647" s="184"/>
      <c r="AS647" s="184"/>
      <c r="AT647" s="184"/>
      <c r="AU647" s="184"/>
      <c r="AV647" s="184"/>
      <c r="AW647" s="184"/>
      <c r="AX647" s="184"/>
      <c r="AY647" s="184"/>
      <c r="AZ647" s="184"/>
      <c r="BA647" s="184"/>
      <c r="BB647" s="184"/>
      <c r="BC647" s="184"/>
      <c r="BD647" s="184"/>
      <c r="BE647" s="184"/>
      <c r="BF647" s="184"/>
      <c r="BG647" s="184"/>
      <c r="BH647" s="184"/>
      <c r="BI647" s="184"/>
      <c r="BJ647" s="184"/>
      <c r="BK647" s="184"/>
      <c r="BL647" s="184"/>
      <c r="BM647" s="184"/>
    </row>
    <row r="648" spans="12:65" x14ac:dyDescent="0.25"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B648" s="184"/>
      <c r="AC648" s="184"/>
      <c r="AD648" s="184"/>
      <c r="AE648" s="184"/>
      <c r="AF648" s="184"/>
      <c r="AG648" s="184"/>
      <c r="AH648" s="184"/>
      <c r="AI648" s="184"/>
      <c r="AJ648" s="184"/>
      <c r="AK648" s="184"/>
      <c r="AL648" s="184"/>
      <c r="AM648" s="184"/>
      <c r="AN648" s="184"/>
      <c r="AO648" s="184"/>
      <c r="AP648" s="184"/>
      <c r="AQ648" s="184"/>
      <c r="AR648" s="184"/>
      <c r="AS648" s="184"/>
      <c r="AT648" s="184"/>
      <c r="AU648" s="184"/>
      <c r="AV648" s="184"/>
      <c r="AW648" s="184"/>
      <c r="AX648" s="184"/>
      <c r="AY648" s="184"/>
      <c r="AZ648" s="184"/>
      <c r="BA648" s="184"/>
      <c r="BB648" s="184"/>
      <c r="BC648" s="184"/>
      <c r="BD648" s="184"/>
      <c r="BE648" s="184"/>
      <c r="BF648" s="184"/>
      <c r="BG648" s="184"/>
      <c r="BH648" s="184"/>
      <c r="BI648" s="184"/>
      <c r="BJ648" s="184"/>
      <c r="BK648" s="184"/>
      <c r="BL648" s="184"/>
      <c r="BM648" s="184"/>
    </row>
    <row r="649" spans="12:65" x14ac:dyDescent="0.25"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B649" s="184"/>
      <c r="AC649" s="184"/>
      <c r="AD649" s="184"/>
      <c r="AE649" s="184"/>
      <c r="AF649" s="184"/>
      <c r="AG649" s="184"/>
      <c r="AH649" s="184"/>
      <c r="AI649" s="184"/>
      <c r="AJ649" s="184"/>
      <c r="AK649" s="184"/>
      <c r="AL649" s="184"/>
      <c r="AM649" s="184"/>
      <c r="AN649" s="184"/>
      <c r="AO649" s="184"/>
      <c r="AP649" s="184"/>
      <c r="AQ649" s="184"/>
      <c r="AR649" s="184"/>
      <c r="AS649" s="184"/>
      <c r="AT649" s="184"/>
      <c r="AU649" s="184"/>
      <c r="AV649" s="184"/>
      <c r="AW649" s="184"/>
      <c r="AX649" s="184"/>
      <c r="AY649" s="184"/>
      <c r="AZ649" s="184"/>
      <c r="BA649" s="184"/>
      <c r="BB649" s="184"/>
      <c r="BC649" s="184"/>
      <c r="BD649" s="184"/>
      <c r="BE649" s="184"/>
      <c r="BF649" s="184"/>
      <c r="BG649" s="184"/>
      <c r="BH649" s="184"/>
      <c r="BI649" s="184"/>
      <c r="BJ649" s="184"/>
      <c r="BK649" s="184"/>
      <c r="BL649" s="184"/>
      <c r="BM649" s="184"/>
    </row>
    <row r="650" spans="12:65" x14ac:dyDescent="0.25"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B650" s="184"/>
      <c r="AC650" s="184"/>
      <c r="AD650" s="184"/>
      <c r="AE650" s="184"/>
      <c r="AF650" s="184"/>
      <c r="AG650" s="184"/>
      <c r="AH650" s="184"/>
      <c r="AI650" s="184"/>
      <c r="AJ650" s="184"/>
      <c r="AK650" s="184"/>
      <c r="AL650" s="184"/>
      <c r="AM650" s="184"/>
      <c r="AN650" s="184"/>
      <c r="AO650" s="184"/>
      <c r="AP650" s="184"/>
      <c r="AQ650" s="184"/>
      <c r="AR650" s="184"/>
      <c r="AS650" s="184"/>
      <c r="AT650" s="184"/>
      <c r="AU650" s="184"/>
      <c r="AV650" s="184"/>
      <c r="AW650" s="184"/>
      <c r="AX650" s="184"/>
      <c r="AY650" s="184"/>
      <c r="AZ650" s="184"/>
      <c r="BA650" s="184"/>
      <c r="BB650" s="184"/>
      <c r="BC650" s="184"/>
      <c r="BD650" s="184"/>
      <c r="BE650" s="184"/>
      <c r="BF650" s="184"/>
      <c r="BG650" s="184"/>
      <c r="BH650" s="184"/>
      <c r="BI650" s="184"/>
      <c r="BJ650" s="184"/>
      <c r="BK650" s="184"/>
      <c r="BL650" s="184"/>
      <c r="BM650" s="184"/>
    </row>
    <row r="651" spans="12:65" x14ac:dyDescent="0.25"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B651" s="184"/>
      <c r="AC651" s="184"/>
      <c r="AD651" s="184"/>
      <c r="AE651" s="184"/>
      <c r="AF651" s="184"/>
      <c r="AG651" s="184"/>
      <c r="AH651" s="184"/>
      <c r="AI651" s="184"/>
      <c r="AJ651" s="184"/>
      <c r="AK651" s="184"/>
      <c r="AL651" s="184"/>
      <c r="AM651" s="184"/>
      <c r="AN651" s="184"/>
      <c r="AO651" s="184"/>
      <c r="AP651" s="184"/>
      <c r="AQ651" s="184"/>
      <c r="AR651" s="184"/>
      <c r="AS651" s="184"/>
      <c r="AT651" s="184"/>
      <c r="AU651" s="184"/>
      <c r="AV651" s="184"/>
      <c r="AW651" s="184"/>
      <c r="AX651" s="184"/>
      <c r="AY651" s="184"/>
      <c r="AZ651" s="184"/>
      <c r="BA651" s="184"/>
      <c r="BB651" s="184"/>
      <c r="BC651" s="184"/>
      <c r="BD651" s="184"/>
      <c r="BE651" s="184"/>
      <c r="BF651" s="184"/>
      <c r="BG651" s="184"/>
      <c r="BH651" s="184"/>
      <c r="BI651" s="184"/>
      <c r="BJ651" s="184"/>
      <c r="BK651" s="184"/>
      <c r="BL651" s="184"/>
      <c r="BM651" s="184"/>
    </row>
    <row r="652" spans="12:65" x14ac:dyDescent="0.25"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B652" s="184"/>
      <c r="AC652" s="184"/>
      <c r="AD652" s="184"/>
      <c r="AE652" s="184"/>
      <c r="AF652" s="184"/>
      <c r="AG652" s="184"/>
      <c r="AH652" s="184"/>
      <c r="AI652" s="184"/>
      <c r="AJ652" s="184"/>
      <c r="AK652" s="184"/>
      <c r="AL652" s="184"/>
      <c r="AM652" s="184"/>
      <c r="AN652" s="184"/>
      <c r="AO652" s="184"/>
      <c r="AP652" s="184"/>
      <c r="AQ652" s="184"/>
      <c r="AR652" s="184"/>
      <c r="AS652" s="184"/>
      <c r="AT652" s="184"/>
      <c r="AU652" s="184"/>
      <c r="AV652" s="184"/>
      <c r="AW652" s="184"/>
      <c r="AX652" s="184"/>
      <c r="AY652" s="184"/>
      <c r="AZ652" s="184"/>
      <c r="BA652" s="184"/>
      <c r="BB652" s="184"/>
      <c r="BC652" s="184"/>
      <c r="BD652" s="184"/>
      <c r="BE652" s="184"/>
      <c r="BF652" s="184"/>
      <c r="BG652" s="184"/>
      <c r="BH652" s="184"/>
      <c r="BI652" s="184"/>
      <c r="BJ652" s="184"/>
      <c r="BK652" s="184"/>
      <c r="BL652" s="184"/>
      <c r="BM652" s="184"/>
    </row>
    <row r="653" spans="12:65" x14ac:dyDescent="0.25"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B653" s="184"/>
      <c r="AC653" s="184"/>
      <c r="AD653" s="184"/>
      <c r="AE653" s="184"/>
      <c r="AF653" s="184"/>
      <c r="AG653" s="184"/>
      <c r="AH653" s="184"/>
      <c r="AI653" s="184"/>
      <c r="AJ653" s="184"/>
      <c r="AK653" s="184"/>
      <c r="AL653" s="184"/>
      <c r="AM653" s="184"/>
      <c r="AN653" s="184"/>
      <c r="AO653" s="184"/>
      <c r="AP653" s="184"/>
      <c r="AQ653" s="184"/>
      <c r="AR653" s="184"/>
      <c r="AS653" s="184"/>
      <c r="AT653" s="184"/>
      <c r="AU653" s="184"/>
      <c r="AV653" s="184"/>
      <c r="AW653" s="184"/>
      <c r="AX653" s="184"/>
      <c r="AY653" s="184"/>
      <c r="AZ653" s="184"/>
      <c r="BA653" s="184"/>
      <c r="BB653" s="184"/>
      <c r="BC653" s="184"/>
      <c r="BD653" s="184"/>
      <c r="BE653" s="184"/>
      <c r="BF653" s="184"/>
      <c r="BG653" s="184"/>
      <c r="BH653" s="184"/>
      <c r="BI653" s="184"/>
      <c r="BJ653" s="184"/>
      <c r="BK653" s="184"/>
      <c r="BL653" s="184"/>
      <c r="BM653" s="184"/>
    </row>
    <row r="654" spans="12:65" x14ac:dyDescent="0.25"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  <c r="AR654" s="184"/>
      <c r="AS654" s="184"/>
      <c r="AT654" s="184"/>
      <c r="AU654" s="184"/>
      <c r="AV654" s="184"/>
      <c r="AW654" s="184"/>
      <c r="AX654" s="184"/>
      <c r="AY654" s="184"/>
      <c r="AZ654" s="184"/>
      <c r="BA654" s="184"/>
      <c r="BB654" s="184"/>
      <c r="BC654" s="184"/>
      <c r="BD654" s="184"/>
      <c r="BE654" s="184"/>
      <c r="BF654" s="184"/>
      <c r="BG654" s="184"/>
      <c r="BH654" s="184"/>
      <c r="BI654" s="184"/>
      <c r="BJ654" s="184"/>
      <c r="BK654" s="184"/>
      <c r="BL654" s="184"/>
      <c r="BM654" s="184"/>
    </row>
    <row r="655" spans="12:65" x14ac:dyDescent="0.25"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  <c r="AR655" s="184"/>
      <c r="AS655" s="184"/>
      <c r="AT655" s="184"/>
      <c r="AU655" s="184"/>
      <c r="AV655" s="184"/>
      <c r="AW655" s="184"/>
      <c r="AX655" s="184"/>
      <c r="AY655" s="184"/>
      <c r="AZ655" s="184"/>
      <c r="BA655" s="184"/>
      <c r="BB655" s="184"/>
      <c r="BC655" s="184"/>
      <c r="BD655" s="184"/>
      <c r="BE655" s="184"/>
      <c r="BF655" s="184"/>
      <c r="BG655" s="184"/>
      <c r="BH655" s="184"/>
      <c r="BI655" s="184"/>
      <c r="BJ655" s="184"/>
      <c r="BK655" s="184"/>
      <c r="BL655" s="184"/>
      <c r="BM655" s="184"/>
    </row>
    <row r="656" spans="12:65" x14ac:dyDescent="0.25"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  <c r="AR656" s="184"/>
      <c r="AS656" s="184"/>
      <c r="AT656" s="184"/>
      <c r="AU656" s="184"/>
      <c r="AV656" s="184"/>
      <c r="AW656" s="184"/>
      <c r="AX656" s="184"/>
      <c r="AY656" s="184"/>
      <c r="AZ656" s="184"/>
      <c r="BA656" s="184"/>
      <c r="BB656" s="184"/>
      <c r="BC656" s="184"/>
      <c r="BD656" s="184"/>
      <c r="BE656" s="184"/>
      <c r="BF656" s="184"/>
      <c r="BG656" s="184"/>
      <c r="BH656" s="184"/>
      <c r="BI656" s="184"/>
      <c r="BJ656" s="184"/>
      <c r="BK656" s="184"/>
      <c r="BL656" s="184"/>
      <c r="BM656" s="184"/>
    </row>
    <row r="657" spans="12:65" x14ac:dyDescent="0.25"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  <c r="AR657" s="184"/>
      <c r="AS657" s="184"/>
      <c r="AT657" s="184"/>
      <c r="AU657" s="184"/>
      <c r="AV657" s="184"/>
      <c r="AW657" s="184"/>
      <c r="AX657" s="184"/>
      <c r="AY657" s="184"/>
      <c r="AZ657" s="184"/>
      <c r="BA657" s="184"/>
      <c r="BB657" s="184"/>
      <c r="BC657" s="184"/>
      <c r="BD657" s="184"/>
      <c r="BE657" s="184"/>
      <c r="BF657" s="184"/>
      <c r="BG657" s="184"/>
      <c r="BH657" s="184"/>
      <c r="BI657" s="184"/>
      <c r="BJ657" s="184"/>
      <c r="BK657" s="184"/>
      <c r="BL657" s="184"/>
      <c r="BM657" s="184"/>
    </row>
    <row r="658" spans="12:65" x14ac:dyDescent="0.25"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84"/>
      <c r="AS658" s="184"/>
      <c r="AT658" s="184"/>
      <c r="AU658" s="184"/>
      <c r="AV658" s="184"/>
      <c r="AW658" s="184"/>
      <c r="AX658" s="184"/>
      <c r="AY658" s="184"/>
      <c r="AZ658" s="184"/>
      <c r="BA658" s="184"/>
      <c r="BB658" s="184"/>
      <c r="BC658" s="184"/>
      <c r="BD658" s="184"/>
      <c r="BE658" s="184"/>
      <c r="BF658" s="184"/>
      <c r="BG658" s="184"/>
      <c r="BH658" s="184"/>
      <c r="BI658" s="184"/>
      <c r="BJ658" s="184"/>
      <c r="BK658" s="184"/>
      <c r="BL658" s="184"/>
      <c r="BM658" s="184"/>
    </row>
    <row r="659" spans="12:65" x14ac:dyDescent="0.25"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84"/>
      <c r="AS659" s="184"/>
      <c r="AT659" s="184"/>
      <c r="AU659" s="184"/>
      <c r="AV659" s="184"/>
      <c r="AW659" s="184"/>
      <c r="AX659" s="184"/>
      <c r="AY659" s="184"/>
      <c r="AZ659" s="184"/>
      <c r="BA659" s="184"/>
      <c r="BB659" s="184"/>
      <c r="BC659" s="184"/>
      <c r="BD659" s="184"/>
      <c r="BE659" s="184"/>
      <c r="BF659" s="184"/>
      <c r="BG659" s="184"/>
      <c r="BH659" s="184"/>
      <c r="BI659" s="184"/>
      <c r="BJ659" s="184"/>
      <c r="BK659" s="184"/>
      <c r="BL659" s="184"/>
      <c r="BM659" s="184"/>
    </row>
    <row r="660" spans="12:65" x14ac:dyDescent="0.25"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84"/>
      <c r="AS660" s="184"/>
      <c r="AT660" s="184"/>
      <c r="AU660" s="184"/>
      <c r="AV660" s="184"/>
      <c r="AW660" s="184"/>
      <c r="AX660" s="184"/>
      <c r="AY660" s="184"/>
      <c r="AZ660" s="184"/>
      <c r="BA660" s="184"/>
      <c r="BB660" s="184"/>
      <c r="BC660" s="184"/>
      <c r="BD660" s="184"/>
      <c r="BE660" s="184"/>
      <c r="BF660" s="184"/>
      <c r="BG660" s="184"/>
      <c r="BH660" s="184"/>
      <c r="BI660" s="184"/>
      <c r="BJ660" s="184"/>
      <c r="BK660" s="184"/>
      <c r="BL660" s="184"/>
      <c r="BM660" s="184"/>
    </row>
    <row r="661" spans="12:65" x14ac:dyDescent="0.25"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84"/>
      <c r="AS661" s="184"/>
      <c r="AT661" s="184"/>
      <c r="AU661" s="184"/>
      <c r="AV661" s="184"/>
      <c r="AW661" s="184"/>
      <c r="AX661" s="184"/>
      <c r="AY661" s="184"/>
      <c r="AZ661" s="184"/>
      <c r="BA661" s="184"/>
      <c r="BB661" s="184"/>
      <c r="BC661" s="184"/>
      <c r="BD661" s="184"/>
      <c r="BE661" s="184"/>
      <c r="BF661" s="184"/>
      <c r="BG661" s="184"/>
      <c r="BH661" s="184"/>
      <c r="BI661" s="184"/>
      <c r="BJ661" s="184"/>
      <c r="BK661" s="184"/>
      <c r="BL661" s="184"/>
      <c r="BM661" s="184"/>
    </row>
    <row r="662" spans="12:65" x14ac:dyDescent="0.25"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84"/>
      <c r="AT662" s="184"/>
      <c r="AU662" s="184"/>
      <c r="AV662" s="184"/>
      <c r="AW662" s="184"/>
      <c r="AX662" s="184"/>
      <c r="AY662" s="184"/>
      <c r="AZ662" s="184"/>
      <c r="BA662" s="184"/>
      <c r="BB662" s="184"/>
      <c r="BC662" s="184"/>
      <c r="BD662" s="184"/>
      <c r="BE662" s="184"/>
      <c r="BF662" s="184"/>
      <c r="BG662" s="184"/>
      <c r="BH662" s="184"/>
      <c r="BI662" s="184"/>
      <c r="BJ662" s="184"/>
      <c r="BK662" s="184"/>
      <c r="BL662" s="184"/>
      <c r="BM662" s="184"/>
    </row>
    <row r="663" spans="12:65" x14ac:dyDescent="0.25"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  <c r="AC663" s="184"/>
      <c r="AD663" s="184"/>
      <c r="AE663" s="184"/>
      <c r="AF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  <c r="AQ663" s="184"/>
      <c r="AR663" s="184"/>
      <c r="AS663" s="184"/>
      <c r="AT663" s="184"/>
      <c r="AU663" s="184"/>
      <c r="AV663" s="184"/>
      <c r="AW663" s="184"/>
      <c r="AX663" s="184"/>
      <c r="AY663" s="184"/>
      <c r="AZ663" s="184"/>
      <c r="BA663" s="184"/>
      <c r="BB663" s="184"/>
      <c r="BC663" s="184"/>
      <c r="BD663" s="184"/>
      <c r="BE663" s="184"/>
      <c r="BF663" s="184"/>
      <c r="BG663" s="184"/>
      <c r="BH663" s="184"/>
      <c r="BI663" s="184"/>
      <c r="BJ663" s="184"/>
      <c r="BK663" s="184"/>
      <c r="BL663" s="184"/>
      <c r="BM663" s="184"/>
    </row>
    <row r="664" spans="12:65" x14ac:dyDescent="0.25"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  <c r="AC664" s="184"/>
      <c r="AD664" s="184"/>
      <c r="AE664" s="184"/>
      <c r="AF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  <c r="AQ664" s="184"/>
      <c r="AR664" s="184"/>
      <c r="AS664" s="184"/>
      <c r="AT664" s="184"/>
      <c r="AU664" s="184"/>
      <c r="AV664" s="184"/>
      <c r="AW664" s="184"/>
      <c r="AX664" s="184"/>
      <c r="AY664" s="184"/>
      <c r="AZ664" s="184"/>
      <c r="BA664" s="184"/>
      <c r="BB664" s="184"/>
      <c r="BC664" s="184"/>
      <c r="BD664" s="184"/>
      <c r="BE664" s="184"/>
      <c r="BF664" s="184"/>
      <c r="BG664" s="184"/>
      <c r="BH664" s="184"/>
      <c r="BI664" s="184"/>
      <c r="BJ664" s="184"/>
      <c r="BK664" s="184"/>
      <c r="BL664" s="184"/>
      <c r="BM664" s="184"/>
    </row>
    <row r="665" spans="12:65" x14ac:dyDescent="0.25"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  <c r="AC665" s="184"/>
      <c r="AD665" s="184"/>
      <c r="AE665" s="184"/>
      <c r="AF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  <c r="AQ665" s="184"/>
      <c r="AR665" s="184"/>
      <c r="AS665" s="184"/>
      <c r="AT665" s="184"/>
      <c r="AU665" s="184"/>
      <c r="AV665" s="184"/>
      <c r="AW665" s="184"/>
      <c r="AX665" s="184"/>
      <c r="AY665" s="184"/>
      <c r="AZ665" s="184"/>
      <c r="BA665" s="184"/>
      <c r="BB665" s="184"/>
      <c r="BC665" s="184"/>
      <c r="BD665" s="184"/>
      <c r="BE665" s="184"/>
      <c r="BF665" s="184"/>
      <c r="BG665" s="184"/>
      <c r="BH665" s="184"/>
      <c r="BI665" s="184"/>
      <c r="BJ665" s="184"/>
      <c r="BK665" s="184"/>
      <c r="BL665" s="184"/>
      <c r="BM665" s="184"/>
    </row>
    <row r="666" spans="12:65" x14ac:dyDescent="0.25"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  <c r="AC666" s="184"/>
      <c r="AD666" s="184"/>
      <c r="AE666" s="184"/>
      <c r="AF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  <c r="AQ666" s="184"/>
      <c r="AR666" s="184"/>
      <c r="AS666" s="184"/>
      <c r="AT666" s="184"/>
      <c r="AU666" s="184"/>
      <c r="AV666" s="184"/>
      <c r="AW666" s="184"/>
      <c r="AX666" s="184"/>
      <c r="AY666" s="184"/>
      <c r="AZ666" s="184"/>
      <c r="BA666" s="184"/>
      <c r="BB666" s="184"/>
      <c r="BC666" s="184"/>
      <c r="BD666" s="184"/>
      <c r="BE666" s="184"/>
      <c r="BF666" s="184"/>
      <c r="BG666" s="184"/>
      <c r="BH666" s="184"/>
      <c r="BI666" s="184"/>
      <c r="BJ666" s="184"/>
      <c r="BK666" s="184"/>
      <c r="BL666" s="184"/>
      <c r="BM666" s="184"/>
    </row>
    <row r="667" spans="12:65" x14ac:dyDescent="0.25"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B667" s="184"/>
      <c r="AC667" s="184"/>
      <c r="AD667" s="184"/>
      <c r="AE667" s="184"/>
      <c r="AF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  <c r="AQ667" s="184"/>
      <c r="AR667" s="184"/>
      <c r="AS667" s="184"/>
      <c r="AT667" s="184"/>
      <c r="AU667" s="184"/>
      <c r="AV667" s="184"/>
      <c r="AW667" s="184"/>
      <c r="AX667" s="184"/>
      <c r="AY667" s="184"/>
      <c r="AZ667" s="184"/>
      <c r="BA667" s="184"/>
      <c r="BB667" s="184"/>
      <c r="BC667" s="184"/>
      <c r="BD667" s="184"/>
      <c r="BE667" s="184"/>
      <c r="BF667" s="184"/>
      <c r="BG667" s="184"/>
      <c r="BH667" s="184"/>
      <c r="BI667" s="184"/>
      <c r="BJ667" s="184"/>
      <c r="BK667" s="184"/>
      <c r="BL667" s="184"/>
      <c r="BM667" s="184"/>
    </row>
    <row r="668" spans="12:65" x14ac:dyDescent="0.25"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B668" s="184"/>
      <c r="AC668" s="184"/>
      <c r="AD668" s="184"/>
      <c r="AE668" s="184"/>
      <c r="AF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  <c r="AQ668" s="184"/>
      <c r="AR668" s="184"/>
      <c r="AS668" s="184"/>
      <c r="AT668" s="184"/>
      <c r="AU668" s="184"/>
      <c r="AV668" s="184"/>
      <c r="AW668" s="184"/>
      <c r="AX668" s="184"/>
      <c r="AY668" s="184"/>
      <c r="AZ668" s="184"/>
      <c r="BA668" s="184"/>
      <c r="BB668" s="184"/>
      <c r="BC668" s="184"/>
      <c r="BD668" s="184"/>
      <c r="BE668" s="184"/>
      <c r="BF668" s="184"/>
      <c r="BG668" s="184"/>
      <c r="BH668" s="184"/>
      <c r="BI668" s="184"/>
      <c r="BJ668" s="184"/>
      <c r="BK668" s="184"/>
      <c r="BL668" s="184"/>
      <c r="BM668" s="184"/>
    </row>
    <row r="669" spans="12:65" x14ac:dyDescent="0.25"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B669" s="184"/>
      <c r="AC669" s="184"/>
      <c r="AD669" s="184"/>
      <c r="AE669" s="184"/>
      <c r="AF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  <c r="AQ669" s="184"/>
      <c r="AR669" s="184"/>
      <c r="AS669" s="184"/>
      <c r="AT669" s="184"/>
      <c r="AU669" s="184"/>
      <c r="AV669" s="184"/>
      <c r="AW669" s="184"/>
      <c r="AX669" s="184"/>
      <c r="AY669" s="184"/>
      <c r="AZ669" s="184"/>
      <c r="BA669" s="184"/>
      <c r="BB669" s="184"/>
      <c r="BC669" s="184"/>
      <c r="BD669" s="184"/>
      <c r="BE669" s="184"/>
      <c r="BF669" s="184"/>
      <c r="BG669" s="184"/>
      <c r="BH669" s="184"/>
      <c r="BI669" s="184"/>
      <c r="BJ669" s="184"/>
      <c r="BK669" s="184"/>
      <c r="BL669" s="184"/>
      <c r="BM669" s="184"/>
    </row>
    <row r="670" spans="12:65" x14ac:dyDescent="0.25"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B670" s="184"/>
      <c r="AC670" s="184"/>
      <c r="AD670" s="184"/>
      <c r="AE670" s="184"/>
      <c r="AF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  <c r="AQ670" s="184"/>
      <c r="AR670" s="184"/>
      <c r="AS670" s="184"/>
      <c r="AT670" s="184"/>
      <c r="AU670" s="184"/>
      <c r="AV670" s="184"/>
      <c r="AW670" s="184"/>
      <c r="AX670" s="184"/>
      <c r="AY670" s="184"/>
      <c r="AZ670" s="184"/>
      <c r="BA670" s="184"/>
      <c r="BB670" s="184"/>
      <c r="BC670" s="184"/>
      <c r="BD670" s="184"/>
      <c r="BE670" s="184"/>
      <c r="BF670" s="184"/>
      <c r="BG670" s="184"/>
      <c r="BH670" s="184"/>
      <c r="BI670" s="184"/>
      <c r="BJ670" s="184"/>
      <c r="BK670" s="184"/>
      <c r="BL670" s="184"/>
      <c r="BM670" s="184"/>
    </row>
    <row r="671" spans="12:65" x14ac:dyDescent="0.25"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B671" s="184"/>
      <c r="AC671" s="184"/>
      <c r="AD671" s="184"/>
      <c r="AE671" s="184"/>
      <c r="AF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  <c r="AQ671" s="184"/>
      <c r="AR671" s="184"/>
      <c r="AS671" s="184"/>
      <c r="AT671" s="184"/>
      <c r="AU671" s="184"/>
      <c r="AV671" s="184"/>
      <c r="AW671" s="184"/>
      <c r="AX671" s="184"/>
      <c r="AY671" s="184"/>
      <c r="AZ671" s="184"/>
      <c r="BA671" s="184"/>
      <c r="BB671" s="184"/>
      <c r="BC671" s="184"/>
      <c r="BD671" s="184"/>
      <c r="BE671" s="184"/>
      <c r="BF671" s="184"/>
      <c r="BG671" s="184"/>
      <c r="BH671" s="184"/>
      <c r="BI671" s="184"/>
      <c r="BJ671" s="184"/>
      <c r="BK671" s="184"/>
      <c r="BL671" s="184"/>
      <c r="BM671" s="184"/>
    </row>
    <row r="672" spans="12:65" x14ac:dyDescent="0.25"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  <c r="AC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84"/>
      <c r="AS672" s="184"/>
      <c r="AT672" s="184"/>
      <c r="AU672" s="184"/>
      <c r="AV672" s="184"/>
      <c r="AW672" s="184"/>
      <c r="AX672" s="184"/>
      <c r="AY672" s="184"/>
      <c r="AZ672" s="184"/>
      <c r="BA672" s="184"/>
      <c r="BB672" s="184"/>
      <c r="BC672" s="184"/>
      <c r="BD672" s="184"/>
      <c r="BE672" s="184"/>
      <c r="BF672" s="184"/>
      <c r="BG672" s="184"/>
      <c r="BH672" s="184"/>
      <c r="BI672" s="184"/>
      <c r="BJ672" s="184"/>
      <c r="BK672" s="184"/>
      <c r="BL672" s="184"/>
      <c r="BM672" s="184"/>
    </row>
    <row r="673" spans="12:65" x14ac:dyDescent="0.25"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  <c r="AC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84"/>
      <c r="AS673" s="184"/>
      <c r="AT673" s="184"/>
      <c r="AU673" s="184"/>
      <c r="AV673" s="184"/>
      <c r="AW673" s="184"/>
      <c r="AX673" s="184"/>
      <c r="AY673" s="184"/>
      <c r="AZ673" s="184"/>
      <c r="BA673" s="184"/>
      <c r="BB673" s="184"/>
      <c r="BC673" s="184"/>
      <c r="BD673" s="184"/>
      <c r="BE673" s="184"/>
      <c r="BF673" s="184"/>
      <c r="BG673" s="184"/>
      <c r="BH673" s="184"/>
      <c r="BI673" s="184"/>
      <c r="BJ673" s="184"/>
      <c r="BK673" s="184"/>
      <c r="BL673" s="184"/>
      <c r="BM673" s="184"/>
    </row>
    <row r="674" spans="12:65" x14ac:dyDescent="0.25"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  <c r="AC674" s="184"/>
      <c r="AD674" s="184"/>
      <c r="AE674" s="184"/>
      <c r="AF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  <c r="AQ674" s="184"/>
      <c r="AR674" s="184"/>
      <c r="AS674" s="184"/>
      <c r="AT674" s="184"/>
      <c r="AU674" s="184"/>
      <c r="AV674" s="184"/>
      <c r="AW674" s="184"/>
      <c r="AX674" s="184"/>
      <c r="AY674" s="184"/>
      <c r="AZ674" s="184"/>
      <c r="BA674" s="184"/>
      <c r="BB674" s="184"/>
      <c r="BC674" s="184"/>
      <c r="BD674" s="184"/>
      <c r="BE674" s="184"/>
      <c r="BF674" s="184"/>
      <c r="BG674" s="184"/>
      <c r="BH674" s="184"/>
      <c r="BI674" s="184"/>
      <c r="BJ674" s="184"/>
      <c r="BK674" s="184"/>
      <c r="BL674" s="184"/>
      <c r="BM674" s="184"/>
    </row>
    <row r="675" spans="12:65" x14ac:dyDescent="0.25"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  <c r="AC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4"/>
      <c r="AR675" s="184"/>
      <c r="AS675" s="184"/>
      <c r="AT675" s="184"/>
      <c r="AU675" s="184"/>
      <c r="AV675" s="184"/>
      <c r="AW675" s="184"/>
      <c r="AX675" s="184"/>
      <c r="AY675" s="184"/>
      <c r="AZ675" s="184"/>
      <c r="BA675" s="184"/>
      <c r="BB675" s="184"/>
      <c r="BC675" s="184"/>
      <c r="BD675" s="184"/>
      <c r="BE675" s="184"/>
      <c r="BF675" s="184"/>
      <c r="BG675" s="184"/>
      <c r="BH675" s="184"/>
      <c r="BI675" s="184"/>
      <c r="BJ675" s="184"/>
      <c r="BK675" s="184"/>
      <c r="BL675" s="184"/>
      <c r="BM675" s="184"/>
    </row>
    <row r="676" spans="12:65" x14ac:dyDescent="0.25"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  <c r="AC676" s="184"/>
      <c r="AD676" s="184"/>
      <c r="AE676" s="184"/>
      <c r="AF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  <c r="AQ676" s="184"/>
      <c r="AR676" s="184"/>
      <c r="AS676" s="184"/>
      <c r="AT676" s="184"/>
      <c r="AU676" s="184"/>
      <c r="AV676" s="184"/>
      <c r="AW676" s="184"/>
      <c r="AX676" s="184"/>
      <c r="AY676" s="184"/>
      <c r="AZ676" s="184"/>
      <c r="BA676" s="184"/>
      <c r="BB676" s="184"/>
      <c r="BC676" s="184"/>
      <c r="BD676" s="184"/>
      <c r="BE676" s="184"/>
      <c r="BF676" s="184"/>
      <c r="BG676" s="184"/>
      <c r="BH676" s="184"/>
      <c r="BI676" s="184"/>
      <c r="BJ676" s="184"/>
      <c r="BK676" s="184"/>
      <c r="BL676" s="184"/>
      <c r="BM676" s="184"/>
    </row>
    <row r="677" spans="12:65" x14ac:dyDescent="0.25"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  <c r="AC677" s="184"/>
      <c r="AD677" s="184"/>
      <c r="AE677" s="184"/>
      <c r="AF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  <c r="AQ677" s="184"/>
      <c r="AR677" s="184"/>
      <c r="AS677" s="184"/>
      <c r="AT677" s="184"/>
      <c r="AU677" s="184"/>
      <c r="AV677" s="184"/>
      <c r="AW677" s="184"/>
      <c r="AX677" s="184"/>
      <c r="AY677" s="184"/>
      <c r="AZ677" s="184"/>
      <c r="BA677" s="184"/>
      <c r="BB677" s="184"/>
      <c r="BC677" s="184"/>
      <c r="BD677" s="184"/>
      <c r="BE677" s="184"/>
      <c r="BF677" s="184"/>
      <c r="BG677" s="184"/>
      <c r="BH677" s="184"/>
      <c r="BI677" s="184"/>
      <c r="BJ677" s="184"/>
      <c r="BK677" s="184"/>
      <c r="BL677" s="184"/>
      <c r="BM677" s="184"/>
    </row>
    <row r="678" spans="12:65" x14ac:dyDescent="0.25"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  <c r="AC678" s="184"/>
      <c r="AD678" s="184"/>
      <c r="AE678" s="184"/>
      <c r="AF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  <c r="AQ678" s="184"/>
      <c r="AR678" s="184"/>
      <c r="AS678" s="184"/>
      <c r="AT678" s="184"/>
      <c r="AU678" s="184"/>
      <c r="AV678" s="184"/>
      <c r="AW678" s="184"/>
      <c r="AX678" s="184"/>
      <c r="AY678" s="184"/>
      <c r="AZ678" s="184"/>
      <c r="BA678" s="184"/>
      <c r="BB678" s="184"/>
      <c r="BC678" s="184"/>
      <c r="BD678" s="184"/>
      <c r="BE678" s="184"/>
      <c r="BF678" s="184"/>
      <c r="BG678" s="184"/>
      <c r="BH678" s="184"/>
      <c r="BI678" s="184"/>
      <c r="BJ678" s="184"/>
      <c r="BK678" s="184"/>
      <c r="BL678" s="184"/>
      <c r="BM678" s="184"/>
    </row>
    <row r="679" spans="12:65" x14ac:dyDescent="0.25"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  <c r="AC679" s="184"/>
      <c r="AD679" s="184"/>
      <c r="AE679" s="184"/>
      <c r="AF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  <c r="AQ679" s="184"/>
      <c r="AR679" s="184"/>
      <c r="AS679" s="184"/>
      <c r="AT679" s="184"/>
      <c r="AU679" s="184"/>
      <c r="AV679" s="184"/>
      <c r="AW679" s="184"/>
      <c r="AX679" s="184"/>
      <c r="AY679" s="184"/>
      <c r="AZ679" s="184"/>
      <c r="BA679" s="184"/>
      <c r="BB679" s="184"/>
      <c r="BC679" s="184"/>
      <c r="BD679" s="184"/>
      <c r="BE679" s="184"/>
      <c r="BF679" s="184"/>
      <c r="BG679" s="184"/>
      <c r="BH679" s="184"/>
      <c r="BI679" s="184"/>
      <c r="BJ679" s="184"/>
      <c r="BK679" s="184"/>
      <c r="BL679" s="184"/>
      <c r="BM679" s="184"/>
    </row>
    <row r="680" spans="12:65" x14ac:dyDescent="0.25"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  <c r="AC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84"/>
      <c r="AS680" s="184"/>
      <c r="AT680" s="184"/>
      <c r="AU680" s="184"/>
      <c r="AV680" s="184"/>
      <c r="AW680" s="184"/>
      <c r="AX680" s="184"/>
      <c r="AY680" s="184"/>
      <c r="AZ680" s="184"/>
      <c r="BA680" s="184"/>
      <c r="BB680" s="184"/>
      <c r="BC680" s="184"/>
      <c r="BD680" s="184"/>
      <c r="BE680" s="184"/>
      <c r="BF680" s="184"/>
      <c r="BG680" s="184"/>
      <c r="BH680" s="184"/>
      <c r="BI680" s="184"/>
      <c r="BJ680" s="184"/>
      <c r="BK680" s="184"/>
      <c r="BL680" s="184"/>
      <c r="BM680" s="184"/>
    </row>
    <row r="681" spans="12:65" x14ac:dyDescent="0.25"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B681" s="184"/>
      <c r="AC681" s="184"/>
      <c r="AD681" s="184"/>
      <c r="AE681" s="184"/>
      <c r="AF681" s="184"/>
      <c r="AG681" s="184"/>
      <c r="AH681" s="184"/>
      <c r="AI681" s="184"/>
      <c r="AJ681" s="184"/>
      <c r="AK681" s="184"/>
      <c r="AL681" s="184"/>
      <c r="AM681" s="184"/>
      <c r="AN681" s="184"/>
      <c r="AO681" s="184"/>
      <c r="AP681" s="184"/>
      <c r="AQ681" s="184"/>
      <c r="AR681" s="184"/>
      <c r="AS681" s="184"/>
      <c r="AT681" s="184"/>
      <c r="AU681" s="184"/>
      <c r="AV681" s="184"/>
      <c r="AW681" s="184"/>
      <c r="AX681" s="184"/>
      <c r="AY681" s="184"/>
      <c r="AZ681" s="184"/>
      <c r="BA681" s="184"/>
      <c r="BB681" s="184"/>
      <c r="BC681" s="184"/>
      <c r="BD681" s="184"/>
      <c r="BE681" s="184"/>
      <c r="BF681" s="184"/>
      <c r="BG681" s="184"/>
      <c r="BH681" s="184"/>
      <c r="BI681" s="184"/>
      <c r="BJ681" s="184"/>
      <c r="BK681" s="184"/>
      <c r="BL681" s="184"/>
      <c r="BM681" s="184"/>
    </row>
    <row r="682" spans="12:65" x14ac:dyDescent="0.25"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B682" s="184"/>
      <c r="AC682" s="184"/>
      <c r="AD682" s="184"/>
      <c r="AE682" s="184"/>
      <c r="AF682" s="184"/>
      <c r="AG682" s="184"/>
      <c r="AH682" s="184"/>
      <c r="AI682" s="184"/>
      <c r="AJ682" s="184"/>
      <c r="AK682" s="184"/>
      <c r="AL682" s="184"/>
      <c r="AM682" s="184"/>
      <c r="AN682" s="184"/>
      <c r="AO682" s="184"/>
      <c r="AP682" s="184"/>
      <c r="AQ682" s="184"/>
      <c r="AR682" s="184"/>
      <c r="AS682" s="184"/>
      <c r="AT682" s="184"/>
      <c r="AU682" s="184"/>
      <c r="AV682" s="184"/>
      <c r="AW682" s="184"/>
      <c r="AX682" s="184"/>
      <c r="AY682" s="184"/>
      <c r="AZ682" s="184"/>
      <c r="BA682" s="184"/>
      <c r="BB682" s="184"/>
      <c r="BC682" s="184"/>
      <c r="BD682" s="184"/>
      <c r="BE682" s="184"/>
      <c r="BF682" s="184"/>
      <c r="BG682" s="184"/>
      <c r="BH682" s="184"/>
      <c r="BI682" s="184"/>
      <c r="BJ682" s="184"/>
      <c r="BK682" s="184"/>
      <c r="BL682" s="184"/>
      <c r="BM682" s="184"/>
    </row>
    <row r="683" spans="12:65" x14ac:dyDescent="0.25"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  <c r="AC683" s="184"/>
      <c r="AD683" s="184"/>
      <c r="AE683" s="184"/>
      <c r="AF683" s="184"/>
      <c r="AG683" s="184"/>
      <c r="AH683" s="184"/>
      <c r="AI683" s="184"/>
      <c r="AJ683" s="184"/>
      <c r="AK683" s="184"/>
      <c r="AL683" s="184"/>
      <c r="AM683" s="184"/>
      <c r="AN683" s="184"/>
      <c r="AO683" s="184"/>
      <c r="AP683" s="184"/>
      <c r="AQ683" s="184"/>
      <c r="AR683" s="184"/>
      <c r="AS683" s="184"/>
      <c r="AT683" s="184"/>
      <c r="AU683" s="184"/>
      <c r="AV683" s="184"/>
      <c r="AW683" s="184"/>
      <c r="AX683" s="184"/>
      <c r="AY683" s="184"/>
      <c r="AZ683" s="184"/>
      <c r="BA683" s="184"/>
      <c r="BB683" s="184"/>
      <c r="BC683" s="184"/>
      <c r="BD683" s="184"/>
      <c r="BE683" s="184"/>
      <c r="BF683" s="184"/>
      <c r="BG683" s="184"/>
      <c r="BH683" s="184"/>
      <c r="BI683" s="184"/>
      <c r="BJ683" s="184"/>
      <c r="BK683" s="184"/>
      <c r="BL683" s="184"/>
      <c r="BM683" s="184"/>
    </row>
    <row r="684" spans="12:65" x14ac:dyDescent="0.25"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B684" s="184"/>
      <c r="AC684" s="184"/>
      <c r="AD684" s="184"/>
      <c r="AE684" s="184"/>
      <c r="AF684" s="184"/>
      <c r="AG684" s="184"/>
      <c r="AH684" s="184"/>
      <c r="AI684" s="184"/>
      <c r="AJ684" s="184"/>
      <c r="AK684" s="184"/>
      <c r="AL684" s="184"/>
      <c r="AM684" s="184"/>
      <c r="AN684" s="184"/>
      <c r="AO684" s="184"/>
      <c r="AP684" s="184"/>
      <c r="AQ684" s="184"/>
      <c r="AR684" s="184"/>
      <c r="AS684" s="184"/>
      <c r="AT684" s="184"/>
      <c r="AU684" s="184"/>
      <c r="AV684" s="184"/>
      <c r="AW684" s="184"/>
      <c r="AX684" s="184"/>
      <c r="AY684" s="184"/>
      <c r="AZ684" s="184"/>
      <c r="BA684" s="184"/>
      <c r="BB684" s="184"/>
      <c r="BC684" s="184"/>
      <c r="BD684" s="184"/>
      <c r="BE684" s="184"/>
      <c r="BF684" s="184"/>
      <c r="BG684" s="184"/>
      <c r="BH684" s="184"/>
      <c r="BI684" s="184"/>
      <c r="BJ684" s="184"/>
      <c r="BK684" s="184"/>
      <c r="BL684" s="184"/>
      <c r="BM684" s="184"/>
    </row>
    <row r="685" spans="12:65" x14ac:dyDescent="0.25"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B685" s="184"/>
      <c r="AC685" s="184"/>
      <c r="AD685" s="184"/>
      <c r="AE685" s="184"/>
      <c r="AF685" s="184"/>
      <c r="AG685" s="184"/>
      <c r="AH685" s="184"/>
      <c r="AI685" s="184"/>
      <c r="AJ685" s="184"/>
      <c r="AK685" s="184"/>
      <c r="AL685" s="184"/>
      <c r="AM685" s="184"/>
      <c r="AN685" s="184"/>
      <c r="AO685" s="184"/>
      <c r="AP685" s="184"/>
      <c r="AQ685" s="184"/>
      <c r="AR685" s="184"/>
      <c r="AS685" s="184"/>
      <c r="AT685" s="184"/>
      <c r="AU685" s="184"/>
      <c r="AV685" s="184"/>
      <c r="AW685" s="184"/>
      <c r="AX685" s="184"/>
      <c r="AY685" s="184"/>
      <c r="AZ685" s="184"/>
      <c r="BA685" s="184"/>
      <c r="BB685" s="184"/>
      <c r="BC685" s="184"/>
      <c r="BD685" s="184"/>
      <c r="BE685" s="184"/>
      <c r="BF685" s="184"/>
      <c r="BG685" s="184"/>
      <c r="BH685" s="184"/>
      <c r="BI685" s="184"/>
      <c r="BJ685" s="184"/>
      <c r="BK685" s="184"/>
      <c r="BL685" s="184"/>
      <c r="BM685" s="184"/>
    </row>
    <row r="686" spans="12:65" x14ac:dyDescent="0.25"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B686" s="184"/>
      <c r="AC686" s="184"/>
      <c r="AD686" s="184"/>
      <c r="AE686" s="184"/>
      <c r="AF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  <c r="AQ686" s="184"/>
      <c r="AR686" s="184"/>
      <c r="AS686" s="184"/>
      <c r="AT686" s="184"/>
      <c r="AU686" s="184"/>
      <c r="AV686" s="184"/>
      <c r="AW686" s="184"/>
      <c r="AX686" s="184"/>
      <c r="AY686" s="184"/>
      <c r="AZ686" s="184"/>
      <c r="BA686" s="184"/>
      <c r="BB686" s="184"/>
      <c r="BC686" s="184"/>
      <c r="BD686" s="184"/>
      <c r="BE686" s="184"/>
      <c r="BF686" s="184"/>
      <c r="BG686" s="184"/>
      <c r="BH686" s="184"/>
      <c r="BI686" s="184"/>
      <c r="BJ686" s="184"/>
      <c r="BK686" s="184"/>
      <c r="BL686" s="184"/>
      <c r="BM686" s="184"/>
    </row>
    <row r="687" spans="12:65" x14ac:dyDescent="0.25"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B687" s="184"/>
      <c r="AC687" s="184"/>
      <c r="AD687" s="184"/>
      <c r="AE687" s="184"/>
      <c r="AF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  <c r="AQ687" s="184"/>
      <c r="AR687" s="184"/>
      <c r="AS687" s="184"/>
      <c r="AT687" s="184"/>
      <c r="AU687" s="184"/>
      <c r="AV687" s="184"/>
      <c r="AW687" s="184"/>
      <c r="AX687" s="184"/>
      <c r="AY687" s="184"/>
      <c r="AZ687" s="184"/>
      <c r="BA687" s="184"/>
      <c r="BB687" s="184"/>
      <c r="BC687" s="184"/>
      <c r="BD687" s="184"/>
      <c r="BE687" s="184"/>
      <c r="BF687" s="184"/>
      <c r="BG687" s="184"/>
      <c r="BH687" s="184"/>
      <c r="BI687" s="184"/>
      <c r="BJ687" s="184"/>
      <c r="BK687" s="184"/>
      <c r="BL687" s="184"/>
      <c r="BM687" s="184"/>
    </row>
    <row r="688" spans="12:65" x14ac:dyDescent="0.25"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B688" s="184"/>
      <c r="AC688" s="184"/>
      <c r="AD688" s="184"/>
      <c r="AE688" s="184"/>
      <c r="AF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  <c r="AQ688" s="184"/>
      <c r="AR688" s="184"/>
      <c r="AS688" s="184"/>
      <c r="AT688" s="184"/>
      <c r="AU688" s="184"/>
      <c r="AV688" s="184"/>
      <c r="AW688" s="184"/>
      <c r="AX688" s="184"/>
      <c r="AY688" s="184"/>
      <c r="AZ688" s="184"/>
      <c r="BA688" s="184"/>
      <c r="BB688" s="184"/>
      <c r="BC688" s="184"/>
      <c r="BD688" s="184"/>
      <c r="BE688" s="184"/>
      <c r="BF688" s="184"/>
      <c r="BG688" s="184"/>
      <c r="BH688" s="184"/>
      <c r="BI688" s="184"/>
      <c r="BJ688" s="184"/>
      <c r="BK688" s="184"/>
      <c r="BL688" s="184"/>
      <c r="BM688" s="184"/>
    </row>
    <row r="689" spans="12:65" x14ac:dyDescent="0.25"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B689" s="184"/>
      <c r="AC689" s="184"/>
      <c r="AD689" s="184"/>
      <c r="AE689" s="184"/>
      <c r="AF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  <c r="AQ689" s="184"/>
      <c r="AR689" s="184"/>
      <c r="AS689" s="184"/>
      <c r="AT689" s="184"/>
      <c r="AU689" s="184"/>
      <c r="AV689" s="184"/>
      <c r="AW689" s="184"/>
      <c r="AX689" s="184"/>
      <c r="AY689" s="184"/>
      <c r="AZ689" s="184"/>
      <c r="BA689" s="184"/>
      <c r="BB689" s="184"/>
      <c r="BC689" s="184"/>
      <c r="BD689" s="184"/>
      <c r="BE689" s="184"/>
      <c r="BF689" s="184"/>
      <c r="BG689" s="184"/>
      <c r="BH689" s="184"/>
      <c r="BI689" s="184"/>
      <c r="BJ689" s="184"/>
      <c r="BK689" s="184"/>
      <c r="BL689" s="184"/>
      <c r="BM689" s="184"/>
    </row>
    <row r="690" spans="12:65" x14ac:dyDescent="0.25"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184"/>
      <c r="AT690" s="184"/>
      <c r="AU690" s="184"/>
      <c r="AV690" s="184"/>
      <c r="AW690" s="184"/>
      <c r="AX690" s="184"/>
      <c r="AY690" s="184"/>
      <c r="AZ690" s="184"/>
      <c r="BA690" s="184"/>
      <c r="BB690" s="184"/>
      <c r="BC690" s="184"/>
      <c r="BD690" s="184"/>
      <c r="BE690" s="184"/>
      <c r="BF690" s="184"/>
      <c r="BG690" s="184"/>
      <c r="BH690" s="184"/>
      <c r="BI690" s="184"/>
      <c r="BJ690" s="184"/>
      <c r="BK690" s="184"/>
      <c r="BL690" s="184"/>
      <c r="BM690" s="184"/>
    </row>
    <row r="691" spans="12:65" x14ac:dyDescent="0.25"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84"/>
      <c r="AS691" s="184"/>
      <c r="AT691" s="184"/>
      <c r="AU691" s="184"/>
      <c r="AV691" s="184"/>
      <c r="AW691" s="184"/>
      <c r="AX691" s="184"/>
      <c r="AY691" s="184"/>
      <c r="AZ691" s="184"/>
      <c r="BA691" s="184"/>
      <c r="BB691" s="184"/>
      <c r="BC691" s="184"/>
      <c r="BD691" s="184"/>
      <c r="BE691" s="184"/>
      <c r="BF691" s="184"/>
      <c r="BG691" s="184"/>
      <c r="BH691" s="184"/>
      <c r="BI691" s="184"/>
      <c r="BJ691" s="184"/>
      <c r="BK691" s="184"/>
      <c r="BL691" s="184"/>
      <c r="BM691" s="184"/>
    </row>
    <row r="692" spans="12:65" x14ac:dyDescent="0.25"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84"/>
      <c r="AS692" s="184"/>
      <c r="AT692" s="184"/>
      <c r="AU692" s="184"/>
      <c r="AV692" s="184"/>
      <c r="AW692" s="184"/>
      <c r="AX692" s="184"/>
      <c r="AY692" s="184"/>
      <c r="AZ692" s="184"/>
      <c r="BA692" s="184"/>
      <c r="BB692" s="184"/>
      <c r="BC692" s="184"/>
      <c r="BD692" s="184"/>
      <c r="BE692" s="184"/>
      <c r="BF692" s="184"/>
      <c r="BG692" s="184"/>
      <c r="BH692" s="184"/>
      <c r="BI692" s="184"/>
      <c r="BJ692" s="184"/>
      <c r="BK692" s="184"/>
      <c r="BL692" s="184"/>
      <c r="BM692" s="184"/>
    </row>
    <row r="693" spans="12:65" x14ac:dyDescent="0.25"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84"/>
      <c r="AS693" s="184"/>
      <c r="AT693" s="184"/>
      <c r="AU693" s="184"/>
      <c r="AV693" s="184"/>
      <c r="AW693" s="184"/>
      <c r="AX693" s="184"/>
      <c r="AY693" s="184"/>
      <c r="AZ693" s="184"/>
      <c r="BA693" s="184"/>
      <c r="BB693" s="184"/>
      <c r="BC693" s="184"/>
      <c r="BD693" s="184"/>
      <c r="BE693" s="184"/>
      <c r="BF693" s="184"/>
      <c r="BG693" s="184"/>
      <c r="BH693" s="184"/>
      <c r="BI693" s="184"/>
      <c r="BJ693" s="184"/>
      <c r="BK693" s="184"/>
      <c r="BL693" s="184"/>
      <c r="BM693" s="184"/>
    </row>
    <row r="694" spans="12:65" x14ac:dyDescent="0.25"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84"/>
      <c r="AS694" s="184"/>
      <c r="AT694" s="184"/>
      <c r="AU694" s="184"/>
      <c r="AV694" s="184"/>
      <c r="AW694" s="184"/>
      <c r="AX694" s="184"/>
      <c r="AY694" s="184"/>
      <c r="AZ694" s="184"/>
      <c r="BA694" s="184"/>
      <c r="BB694" s="184"/>
      <c r="BC694" s="184"/>
      <c r="BD694" s="184"/>
      <c r="BE694" s="184"/>
      <c r="BF694" s="184"/>
      <c r="BG694" s="184"/>
      <c r="BH694" s="184"/>
      <c r="BI694" s="184"/>
      <c r="BJ694" s="184"/>
      <c r="BK694" s="184"/>
      <c r="BL694" s="184"/>
      <c r="BM694" s="184"/>
    </row>
    <row r="695" spans="12:65" x14ac:dyDescent="0.25"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  <c r="AC695" s="184"/>
      <c r="AD695" s="184"/>
      <c r="AE695" s="184"/>
      <c r="AF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  <c r="AQ695" s="184"/>
      <c r="AR695" s="184"/>
      <c r="AS695" s="184"/>
      <c r="AT695" s="184"/>
      <c r="AU695" s="184"/>
      <c r="AV695" s="184"/>
      <c r="AW695" s="184"/>
      <c r="AX695" s="184"/>
      <c r="AY695" s="184"/>
      <c r="AZ695" s="184"/>
      <c r="BA695" s="184"/>
      <c r="BB695" s="184"/>
      <c r="BC695" s="184"/>
      <c r="BD695" s="184"/>
      <c r="BE695" s="184"/>
      <c r="BF695" s="184"/>
      <c r="BG695" s="184"/>
      <c r="BH695" s="184"/>
      <c r="BI695" s="184"/>
      <c r="BJ695" s="184"/>
      <c r="BK695" s="184"/>
      <c r="BL695" s="184"/>
      <c r="BM695" s="184"/>
    </row>
    <row r="696" spans="12:65" x14ac:dyDescent="0.25"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  <c r="AC696" s="184"/>
      <c r="AD696" s="184"/>
      <c r="AE696" s="184"/>
      <c r="AF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  <c r="AQ696" s="184"/>
      <c r="AR696" s="184"/>
      <c r="AS696" s="184"/>
      <c r="AT696" s="184"/>
      <c r="AU696" s="184"/>
      <c r="AV696" s="184"/>
      <c r="AW696" s="184"/>
      <c r="AX696" s="184"/>
      <c r="AY696" s="184"/>
      <c r="AZ696" s="184"/>
      <c r="BA696" s="184"/>
      <c r="BB696" s="184"/>
      <c r="BC696" s="184"/>
      <c r="BD696" s="184"/>
      <c r="BE696" s="184"/>
      <c r="BF696" s="184"/>
      <c r="BG696" s="184"/>
      <c r="BH696" s="184"/>
      <c r="BI696" s="184"/>
      <c r="BJ696" s="184"/>
      <c r="BK696" s="184"/>
      <c r="BL696" s="184"/>
      <c r="BM696" s="184"/>
    </row>
    <row r="697" spans="12:65" x14ac:dyDescent="0.25"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  <c r="AQ697" s="184"/>
      <c r="AR697" s="184"/>
      <c r="AS697" s="184"/>
      <c r="AT697" s="184"/>
      <c r="AU697" s="184"/>
      <c r="AV697" s="184"/>
      <c r="AW697" s="184"/>
      <c r="AX697" s="184"/>
      <c r="AY697" s="184"/>
      <c r="AZ697" s="184"/>
      <c r="BA697" s="184"/>
      <c r="BB697" s="184"/>
      <c r="BC697" s="184"/>
      <c r="BD697" s="184"/>
      <c r="BE697" s="184"/>
      <c r="BF697" s="184"/>
      <c r="BG697" s="184"/>
      <c r="BH697" s="184"/>
      <c r="BI697" s="184"/>
      <c r="BJ697" s="184"/>
      <c r="BK697" s="184"/>
      <c r="BL697" s="184"/>
      <c r="BM697" s="184"/>
    </row>
    <row r="698" spans="12:65" x14ac:dyDescent="0.25"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  <c r="AQ698" s="184"/>
      <c r="AR698" s="184"/>
      <c r="AS698" s="184"/>
      <c r="AT698" s="184"/>
      <c r="AU698" s="184"/>
      <c r="AV698" s="184"/>
      <c r="AW698" s="184"/>
      <c r="AX698" s="184"/>
      <c r="AY698" s="184"/>
      <c r="AZ698" s="184"/>
      <c r="BA698" s="184"/>
      <c r="BB698" s="184"/>
      <c r="BC698" s="184"/>
      <c r="BD698" s="184"/>
      <c r="BE698" s="184"/>
      <c r="BF698" s="184"/>
      <c r="BG698" s="184"/>
      <c r="BH698" s="184"/>
      <c r="BI698" s="184"/>
      <c r="BJ698" s="184"/>
      <c r="BK698" s="184"/>
      <c r="BL698" s="184"/>
      <c r="BM698" s="184"/>
    </row>
    <row r="699" spans="12:65" x14ac:dyDescent="0.25"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  <c r="AC699" s="184"/>
      <c r="AD699" s="184"/>
      <c r="AE699" s="184"/>
      <c r="AF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  <c r="AQ699" s="184"/>
      <c r="AR699" s="184"/>
      <c r="AS699" s="184"/>
      <c r="AT699" s="184"/>
      <c r="AU699" s="184"/>
      <c r="AV699" s="184"/>
      <c r="AW699" s="184"/>
      <c r="AX699" s="184"/>
      <c r="AY699" s="184"/>
      <c r="AZ699" s="184"/>
      <c r="BA699" s="184"/>
      <c r="BB699" s="184"/>
      <c r="BC699" s="184"/>
      <c r="BD699" s="184"/>
      <c r="BE699" s="184"/>
      <c r="BF699" s="184"/>
      <c r="BG699" s="184"/>
      <c r="BH699" s="184"/>
      <c r="BI699" s="184"/>
      <c r="BJ699" s="184"/>
      <c r="BK699" s="184"/>
      <c r="BL699" s="184"/>
      <c r="BM699" s="184"/>
    </row>
    <row r="700" spans="12:65" x14ac:dyDescent="0.25"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  <c r="AC700" s="184"/>
      <c r="AD700" s="184"/>
      <c r="AE700" s="184"/>
      <c r="AF700" s="184"/>
      <c r="AG700" s="184"/>
      <c r="AH700" s="184"/>
      <c r="AI700" s="184"/>
      <c r="AJ700" s="184"/>
      <c r="AK700" s="184"/>
      <c r="AL700" s="184"/>
      <c r="AM700" s="184"/>
      <c r="AN700" s="184"/>
      <c r="AO700" s="184"/>
      <c r="AP700" s="184"/>
      <c r="AQ700" s="184"/>
      <c r="AR700" s="184"/>
      <c r="AS700" s="184"/>
      <c r="AT700" s="184"/>
      <c r="AU700" s="184"/>
      <c r="AV700" s="184"/>
      <c r="AW700" s="184"/>
      <c r="AX700" s="184"/>
      <c r="AY700" s="184"/>
      <c r="AZ700" s="184"/>
      <c r="BA700" s="184"/>
      <c r="BB700" s="184"/>
      <c r="BC700" s="184"/>
      <c r="BD700" s="184"/>
      <c r="BE700" s="184"/>
      <c r="BF700" s="184"/>
      <c r="BG700" s="184"/>
      <c r="BH700" s="184"/>
      <c r="BI700" s="184"/>
      <c r="BJ700" s="184"/>
      <c r="BK700" s="184"/>
      <c r="BL700" s="184"/>
      <c r="BM700" s="184"/>
    </row>
    <row r="701" spans="12:65" x14ac:dyDescent="0.25"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  <c r="AC701" s="184"/>
      <c r="AD701" s="184"/>
      <c r="AE701" s="184"/>
      <c r="AF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  <c r="AQ701" s="184"/>
      <c r="AR701" s="184"/>
      <c r="AS701" s="184"/>
      <c r="AT701" s="184"/>
      <c r="AU701" s="184"/>
      <c r="AV701" s="184"/>
      <c r="AW701" s="184"/>
      <c r="AX701" s="184"/>
      <c r="AY701" s="184"/>
      <c r="AZ701" s="184"/>
      <c r="BA701" s="184"/>
      <c r="BB701" s="184"/>
      <c r="BC701" s="184"/>
      <c r="BD701" s="184"/>
      <c r="BE701" s="184"/>
      <c r="BF701" s="184"/>
      <c r="BG701" s="184"/>
      <c r="BH701" s="184"/>
      <c r="BI701" s="184"/>
      <c r="BJ701" s="184"/>
      <c r="BK701" s="184"/>
      <c r="BL701" s="184"/>
      <c r="BM701" s="184"/>
    </row>
    <row r="702" spans="12:65" x14ac:dyDescent="0.25"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  <c r="AC702" s="184"/>
      <c r="AD702" s="184"/>
      <c r="AE702" s="184"/>
      <c r="AF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  <c r="AQ702" s="184"/>
      <c r="AR702" s="184"/>
      <c r="AS702" s="184"/>
      <c r="AT702" s="184"/>
      <c r="AU702" s="184"/>
      <c r="AV702" s="184"/>
      <c r="AW702" s="184"/>
      <c r="AX702" s="184"/>
      <c r="AY702" s="184"/>
      <c r="AZ702" s="184"/>
      <c r="BA702" s="184"/>
      <c r="BB702" s="184"/>
      <c r="BC702" s="184"/>
      <c r="BD702" s="184"/>
      <c r="BE702" s="184"/>
      <c r="BF702" s="184"/>
      <c r="BG702" s="184"/>
      <c r="BH702" s="184"/>
      <c r="BI702" s="184"/>
      <c r="BJ702" s="184"/>
      <c r="BK702" s="184"/>
      <c r="BL702" s="184"/>
      <c r="BM702" s="184"/>
    </row>
    <row r="703" spans="12:65" x14ac:dyDescent="0.25"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  <c r="AC703" s="184"/>
      <c r="AD703" s="184"/>
      <c r="AE703" s="184"/>
      <c r="AF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  <c r="AQ703" s="184"/>
      <c r="AR703" s="184"/>
      <c r="AS703" s="184"/>
      <c r="AT703" s="184"/>
      <c r="AU703" s="184"/>
      <c r="AV703" s="184"/>
      <c r="AW703" s="184"/>
      <c r="AX703" s="184"/>
      <c r="AY703" s="184"/>
      <c r="AZ703" s="184"/>
      <c r="BA703" s="184"/>
      <c r="BB703" s="184"/>
      <c r="BC703" s="184"/>
      <c r="BD703" s="184"/>
      <c r="BE703" s="184"/>
      <c r="BF703" s="184"/>
      <c r="BG703" s="184"/>
      <c r="BH703" s="184"/>
      <c r="BI703" s="184"/>
      <c r="BJ703" s="184"/>
      <c r="BK703" s="184"/>
      <c r="BL703" s="184"/>
      <c r="BM703" s="184"/>
    </row>
    <row r="704" spans="12:65" x14ac:dyDescent="0.25"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  <c r="AC704" s="184"/>
      <c r="AD704" s="184"/>
      <c r="AE704" s="184"/>
      <c r="AF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  <c r="AQ704" s="184"/>
      <c r="AR704" s="184"/>
      <c r="AS704" s="184"/>
      <c r="AT704" s="184"/>
      <c r="AU704" s="184"/>
      <c r="AV704" s="184"/>
      <c r="AW704" s="184"/>
      <c r="AX704" s="184"/>
      <c r="AY704" s="184"/>
      <c r="AZ704" s="184"/>
      <c r="BA704" s="184"/>
      <c r="BB704" s="184"/>
      <c r="BC704" s="184"/>
      <c r="BD704" s="184"/>
      <c r="BE704" s="184"/>
      <c r="BF704" s="184"/>
      <c r="BG704" s="184"/>
      <c r="BH704" s="184"/>
      <c r="BI704" s="184"/>
      <c r="BJ704" s="184"/>
      <c r="BK704" s="184"/>
      <c r="BL704" s="184"/>
      <c r="BM704" s="184"/>
    </row>
    <row r="705" spans="12:65" x14ac:dyDescent="0.25"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  <c r="AC705" s="184"/>
      <c r="AD705" s="184"/>
      <c r="AE705" s="184"/>
      <c r="AF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  <c r="AQ705" s="184"/>
      <c r="AR705" s="184"/>
      <c r="AS705" s="184"/>
      <c r="AT705" s="184"/>
      <c r="AU705" s="184"/>
      <c r="AV705" s="184"/>
      <c r="AW705" s="184"/>
      <c r="AX705" s="184"/>
      <c r="AY705" s="184"/>
      <c r="AZ705" s="184"/>
      <c r="BA705" s="184"/>
      <c r="BB705" s="184"/>
      <c r="BC705" s="184"/>
      <c r="BD705" s="184"/>
      <c r="BE705" s="184"/>
      <c r="BF705" s="184"/>
      <c r="BG705" s="184"/>
      <c r="BH705" s="184"/>
      <c r="BI705" s="184"/>
      <c r="BJ705" s="184"/>
      <c r="BK705" s="184"/>
      <c r="BL705" s="184"/>
      <c r="BM705" s="184"/>
    </row>
    <row r="706" spans="12:65" x14ac:dyDescent="0.25"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B706" s="184"/>
      <c r="AC706" s="184"/>
      <c r="AD706" s="184"/>
      <c r="AE706" s="184"/>
      <c r="AF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  <c r="AQ706" s="184"/>
      <c r="AR706" s="184"/>
      <c r="AS706" s="184"/>
      <c r="AT706" s="184"/>
      <c r="AU706" s="184"/>
      <c r="AV706" s="184"/>
      <c r="AW706" s="184"/>
      <c r="AX706" s="184"/>
      <c r="AY706" s="184"/>
      <c r="AZ706" s="184"/>
      <c r="BA706" s="184"/>
      <c r="BB706" s="184"/>
      <c r="BC706" s="184"/>
      <c r="BD706" s="184"/>
      <c r="BE706" s="184"/>
      <c r="BF706" s="184"/>
      <c r="BG706" s="184"/>
      <c r="BH706" s="184"/>
      <c r="BI706" s="184"/>
      <c r="BJ706" s="184"/>
      <c r="BK706" s="184"/>
      <c r="BL706" s="184"/>
      <c r="BM706" s="184"/>
    </row>
    <row r="707" spans="12:65" x14ac:dyDescent="0.25"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B707" s="184"/>
      <c r="AC707" s="184"/>
      <c r="AD707" s="184"/>
      <c r="AE707" s="184"/>
      <c r="AF707" s="184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  <c r="AQ707" s="184"/>
      <c r="AR707" s="184"/>
      <c r="AS707" s="184"/>
      <c r="AT707" s="184"/>
      <c r="AU707" s="184"/>
      <c r="AV707" s="184"/>
      <c r="AW707" s="184"/>
      <c r="AX707" s="184"/>
      <c r="AY707" s="184"/>
      <c r="AZ707" s="184"/>
      <c r="BA707" s="184"/>
      <c r="BB707" s="184"/>
      <c r="BC707" s="184"/>
      <c r="BD707" s="184"/>
      <c r="BE707" s="184"/>
      <c r="BF707" s="184"/>
      <c r="BG707" s="184"/>
      <c r="BH707" s="184"/>
      <c r="BI707" s="184"/>
      <c r="BJ707" s="184"/>
      <c r="BK707" s="184"/>
      <c r="BL707" s="184"/>
      <c r="BM707" s="184"/>
    </row>
    <row r="708" spans="12:65" x14ac:dyDescent="0.25"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84"/>
      <c r="AT708" s="184"/>
      <c r="AU708" s="184"/>
      <c r="AV708" s="184"/>
      <c r="AW708" s="184"/>
      <c r="AX708" s="184"/>
      <c r="AY708" s="184"/>
      <c r="AZ708" s="184"/>
      <c r="BA708" s="184"/>
      <c r="BB708" s="184"/>
      <c r="BC708" s="184"/>
      <c r="BD708" s="184"/>
      <c r="BE708" s="184"/>
      <c r="BF708" s="184"/>
      <c r="BG708" s="184"/>
      <c r="BH708" s="184"/>
      <c r="BI708" s="184"/>
      <c r="BJ708" s="184"/>
      <c r="BK708" s="184"/>
      <c r="BL708" s="184"/>
      <c r="BM708" s="184"/>
    </row>
    <row r="709" spans="12:65" x14ac:dyDescent="0.25"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84"/>
      <c r="AT709" s="184"/>
      <c r="AU709" s="184"/>
      <c r="AV709" s="184"/>
      <c r="AW709" s="184"/>
      <c r="AX709" s="184"/>
      <c r="AY709" s="184"/>
      <c r="AZ709" s="184"/>
      <c r="BA709" s="184"/>
      <c r="BB709" s="184"/>
      <c r="BC709" s="184"/>
      <c r="BD709" s="184"/>
      <c r="BE709" s="184"/>
      <c r="BF709" s="184"/>
      <c r="BG709" s="184"/>
      <c r="BH709" s="184"/>
      <c r="BI709" s="184"/>
      <c r="BJ709" s="184"/>
      <c r="BK709" s="184"/>
      <c r="BL709" s="184"/>
      <c r="BM709" s="184"/>
    </row>
    <row r="710" spans="12:65" x14ac:dyDescent="0.25"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84"/>
      <c r="AS710" s="184"/>
      <c r="AT710" s="184"/>
      <c r="AU710" s="184"/>
      <c r="AV710" s="184"/>
      <c r="AW710" s="184"/>
      <c r="AX710" s="184"/>
      <c r="AY710" s="184"/>
      <c r="AZ710" s="184"/>
      <c r="BA710" s="184"/>
      <c r="BB710" s="184"/>
      <c r="BC710" s="184"/>
      <c r="BD710" s="184"/>
      <c r="BE710" s="184"/>
      <c r="BF710" s="184"/>
      <c r="BG710" s="184"/>
      <c r="BH710" s="184"/>
      <c r="BI710" s="184"/>
      <c r="BJ710" s="184"/>
      <c r="BK710" s="184"/>
      <c r="BL710" s="184"/>
      <c r="BM710" s="184"/>
    </row>
    <row r="711" spans="12:65" x14ac:dyDescent="0.25"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84"/>
      <c r="AT711" s="184"/>
      <c r="AU711" s="184"/>
      <c r="AV711" s="184"/>
      <c r="AW711" s="184"/>
      <c r="AX711" s="184"/>
      <c r="AY711" s="184"/>
      <c r="AZ711" s="184"/>
      <c r="BA711" s="184"/>
      <c r="BB711" s="184"/>
      <c r="BC711" s="184"/>
      <c r="BD711" s="184"/>
      <c r="BE711" s="184"/>
      <c r="BF711" s="184"/>
      <c r="BG711" s="184"/>
      <c r="BH711" s="184"/>
      <c r="BI711" s="184"/>
      <c r="BJ711" s="184"/>
      <c r="BK711" s="184"/>
      <c r="BL711" s="184"/>
      <c r="BM711" s="184"/>
    </row>
    <row r="712" spans="12:65" x14ac:dyDescent="0.25"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84"/>
      <c r="AT712" s="184"/>
      <c r="AU712" s="184"/>
      <c r="AV712" s="184"/>
      <c r="AW712" s="184"/>
      <c r="AX712" s="184"/>
      <c r="AY712" s="184"/>
      <c r="AZ712" s="184"/>
      <c r="BA712" s="184"/>
      <c r="BB712" s="184"/>
      <c r="BC712" s="184"/>
      <c r="BD712" s="184"/>
      <c r="BE712" s="184"/>
      <c r="BF712" s="184"/>
      <c r="BG712" s="184"/>
      <c r="BH712" s="184"/>
      <c r="BI712" s="184"/>
      <c r="BJ712" s="184"/>
      <c r="BK712" s="184"/>
      <c r="BL712" s="184"/>
      <c r="BM712" s="184"/>
    </row>
    <row r="713" spans="12:65" x14ac:dyDescent="0.25"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84"/>
      <c r="AS713" s="184"/>
      <c r="AT713" s="184"/>
      <c r="AU713" s="184"/>
      <c r="AV713" s="184"/>
      <c r="AW713" s="184"/>
      <c r="AX713" s="184"/>
      <c r="AY713" s="184"/>
      <c r="AZ713" s="184"/>
      <c r="BA713" s="184"/>
      <c r="BB713" s="184"/>
      <c r="BC713" s="184"/>
      <c r="BD713" s="184"/>
      <c r="BE713" s="184"/>
      <c r="BF713" s="184"/>
      <c r="BG713" s="184"/>
      <c r="BH713" s="184"/>
      <c r="BI713" s="184"/>
      <c r="BJ713" s="184"/>
      <c r="BK713" s="184"/>
      <c r="BL713" s="184"/>
      <c r="BM713" s="184"/>
    </row>
    <row r="714" spans="12:65" x14ac:dyDescent="0.25"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84"/>
      <c r="AS714" s="184"/>
      <c r="AT714" s="184"/>
      <c r="AU714" s="184"/>
      <c r="AV714" s="184"/>
      <c r="AW714" s="184"/>
      <c r="AX714" s="184"/>
      <c r="AY714" s="184"/>
      <c r="AZ714" s="184"/>
      <c r="BA714" s="184"/>
      <c r="BB714" s="184"/>
      <c r="BC714" s="184"/>
      <c r="BD714" s="184"/>
      <c r="BE714" s="184"/>
      <c r="BF714" s="184"/>
      <c r="BG714" s="184"/>
      <c r="BH714" s="184"/>
      <c r="BI714" s="184"/>
      <c r="BJ714" s="184"/>
      <c r="BK714" s="184"/>
      <c r="BL714" s="184"/>
      <c r="BM714" s="184"/>
    </row>
    <row r="715" spans="12:65" x14ac:dyDescent="0.25"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84"/>
      <c r="AS715" s="184"/>
      <c r="AT715" s="184"/>
      <c r="AU715" s="184"/>
      <c r="AV715" s="184"/>
      <c r="AW715" s="184"/>
      <c r="AX715" s="184"/>
      <c r="AY715" s="184"/>
      <c r="AZ715" s="184"/>
      <c r="BA715" s="184"/>
      <c r="BB715" s="184"/>
      <c r="BC715" s="184"/>
      <c r="BD715" s="184"/>
      <c r="BE715" s="184"/>
      <c r="BF715" s="184"/>
      <c r="BG715" s="184"/>
      <c r="BH715" s="184"/>
      <c r="BI715" s="184"/>
      <c r="BJ715" s="184"/>
      <c r="BK715" s="184"/>
      <c r="BL715" s="184"/>
      <c r="BM715" s="184"/>
    </row>
    <row r="716" spans="12:65" x14ac:dyDescent="0.25"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84"/>
      <c r="AT716" s="184"/>
      <c r="AU716" s="184"/>
      <c r="AV716" s="184"/>
      <c r="AW716" s="184"/>
      <c r="AX716" s="184"/>
      <c r="AY716" s="184"/>
      <c r="AZ716" s="184"/>
      <c r="BA716" s="184"/>
      <c r="BB716" s="184"/>
      <c r="BC716" s="184"/>
      <c r="BD716" s="184"/>
      <c r="BE716" s="184"/>
      <c r="BF716" s="184"/>
      <c r="BG716" s="184"/>
      <c r="BH716" s="184"/>
      <c r="BI716" s="184"/>
      <c r="BJ716" s="184"/>
      <c r="BK716" s="184"/>
      <c r="BL716" s="184"/>
      <c r="BM716" s="184"/>
    </row>
    <row r="717" spans="12:65" x14ac:dyDescent="0.25"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  <c r="AC717" s="184"/>
      <c r="AD717" s="184"/>
      <c r="AE717" s="184"/>
      <c r="AF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  <c r="AQ717" s="184"/>
      <c r="AR717" s="184"/>
      <c r="AS717" s="184"/>
      <c r="AT717" s="184"/>
      <c r="AU717" s="184"/>
      <c r="AV717" s="184"/>
      <c r="AW717" s="184"/>
      <c r="AX717" s="184"/>
      <c r="AY717" s="184"/>
      <c r="AZ717" s="184"/>
      <c r="BA717" s="184"/>
      <c r="BB717" s="184"/>
      <c r="BC717" s="184"/>
      <c r="BD717" s="184"/>
      <c r="BE717" s="184"/>
      <c r="BF717" s="184"/>
      <c r="BG717" s="184"/>
      <c r="BH717" s="184"/>
      <c r="BI717" s="184"/>
      <c r="BJ717" s="184"/>
      <c r="BK717" s="184"/>
      <c r="BL717" s="184"/>
      <c r="BM717" s="184"/>
    </row>
    <row r="718" spans="12:65" x14ac:dyDescent="0.25"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  <c r="AC718" s="184"/>
      <c r="AD718" s="184"/>
      <c r="AE718" s="184"/>
      <c r="AF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  <c r="AQ718" s="184"/>
      <c r="AR718" s="184"/>
      <c r="AS718" s="184"/>
      <c r="AT718" s="184"/>
      <c r="AU718" s="184"/>
      <c r="AV718" s="184"/>
      <c r="AW718" s="184"/>
      <c r="AX718" s="184"/>
      <c r="AY718" s="184"/>
      <c r="AZ718" s="184"/>
      <c r="BA718" s="184"/>
      <c r="BB718" s="184"/>
      <c r="BC718" s="184"/>
      <c r="BD718" s="184"/>
      <c r="BE718" s="184"/>
      <c r="BF718" s="184"/>
      <c r="BG718" s="184"/>
      <c r="BH718" s="184"/>
      <c r="BI718" s="184"/>
      <c r="BJ718" s="184"/>
      <c r="BK718" s="184"/>
      <c r="BL718" s="184"/>
      <c r="BM718" s="184"/>
    </row>
    <row r="719" spans="12:65" x14ac:dyDescent="0.25"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  <c r="AQ719" s="184"/>
      <c r="AR719" s="184"/>
      <c r="AS719" s="184"/>
      <c r="AT719" s="184"/>
      <c r="AU719" s="184"/>
      <c r="AV719" s="184"/>
      <c r="AW719" s="184"/>
      <c r="AX719" s="184"/>
      <c r="AY719" s="184"/>
      <c r="AZ719" s="184"/>
      <c r="BA719" s="184"/>
      <c r="BB719" s="184"/>
      <c r="BC719" s="184"/>
      <c r="BD719" s="184"/>
      <c r="BE719" s="184"/>
      <c r="BF719" s="184"/>
      <c r="BG719" s="184"/>
      <c r="BH719" s="184"/>
      <c r="BI719" s="184"/>
      <c r="BJ719" s="184"/>
      <c r="BK719" s="184"/>
      <c r="BL719" s="184"/>
      <c r="BM719" s="184"/>
    </row>
    <row r="720" spans="12:65" x14ac:dyDescent="0.25"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  <c r="AC720" s="184"/>
      <c r="AD720" s="184"/>
      <c r="AE720" s="184"/>
      <c r="AF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  <c r="AQ720" s="184"/>
      <c r="AR720" s="184"/>
      <c r="AS720" s="184"/>
      <c r="AT720" s="184"/>
      <c r="AU720" s="184"/>
      <c r="AV720" s="184"/>
      <c r="AW720" s="184"/>
      <c r="AX720" s="184"/>
      <c r="AY720" s="184"/>
      <c r="AZ720" s="184"/>
      <c r="BA720" s="184"/>
      <c r="BB720" s="184"/>
      <c r="BC720" s="184"/>
      <c r="BD720" s="184"/>
      <c r="BE720" s="184"/>
      <c r="BF720" s="184"/>
      <c r="BG720" s="184"/>
      <c r="BH720" s="184"/>
      <c r="BI720" s="184"/>
      <c r="BJ720" s="184"/>
      <c r="BK720" s="184"/>
      <c r="BL720" s="184"/>
      <c r="BM720" s="184"/>
    </row>
    <row r="721" spans="12:65" x14ac:dyDescent="0.25"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  <c r="AC721" s="184"/>
      <c r="AD721" s="184"/>
      <c r="AE721" s="184"/>
      <c r="AF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  <c r="AQ721" s="184"/>
      <c r="AR721" s="184"/>
      <c r="AS721" s="184"/>
      <c r="AT721" s="184"/>
      <c r="AU721" s="184"/>
      <c r="AV721" s="184"/>
      <c r="AW721" s="184"/>
      <c r="AX721" s="184"/>
      <c r="AY721" s="184"/>
      <c r="AZ721" s="184"/>
      <c r="BA721" s="184"/>
      <c r="BB721" s="184"/>
      <c r="BC721" s="184"/>
      <c r="BD721" s="184"/>
      <c r="BE721" s="184"/>
      <c r="BF721" s="184"/>
      <c r="BG721" s="184"/>
      <c r="BH721" s="184"/>
      <c r="BI721" s="184"/>
      <c r="BJ721" s="184"/>
      <c r="BK721" s="184"/>
      <c r="BL721" s="184"/>
      <c r="BM721" s="184"/>
    </row>
    <row r="722" spans="12:65" x14ac:dyDescent="0.25"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  <c r="AC722" s="184"/>
      <c r="AD722" s="184"/>
      <c r="AE722" s="184"/>
      <c r="AF722" s="184"/>
      <c r="AG722" s="184"/>
      <c r="AH722" s="184"/>
      <c r="AI722" s="184"/>
      <c r="AJ722" s="184"/>
      <c r="AK722" s="184"/>
      <c r="AL722" s="184"/>
      <c r="AM722" s="184"/>
      <c r="AN722" s="184"/>
      <c r="AO722" s="184"/>
      <c r="AP722" s="184"/>
      <c r="AQ722" s="184"/>
      <c r="AR722" s="184"/>
      <c r="AS722" s="184"/>
      <c r="AT722" s="184"/>
      <c r="AU722" s="184"/>
      <c r="AV722" s="184"/>
      <c r="AW722" s="184"/>
      <c r="AX722" s="184"/>
      <c r="AY722" s="184"/>
      <c r="AZ722" s="184"/>
      <c r="BA722" s="184"/>
      <c r="BB722" s="184"/>
      <c r="BC722" s="184"/>
      <c r="BD722" s="184"/>
      <c r="BE722" s="184"/>
      <c r="BF722" s="184"/>
      <c r="BG722" s="184"/>
      <c r="BH722" s="184"/>
      <c r="BI722" s="184"/>
      <c r="BJ722" s="184"/>
      <c r="BK722" s="184"/>
      <c r="BL722" s="184"/>
      <c r="BM722" s="184"/>
    </row>
    <row r="723" spans="12:65" x14ac:dyDescent="0.25"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  <c r="AC723" s="184"/>
      <c r="AD723" s="184"/>
      <c r="AE723" s="184"/>
      <c r="AF723" s="184"/>
      <c r="AG723" s="184"/>
      <c r="AH723" s="184"/>
      <c r="AI723" s="184"/>
      <c r="AJ723" s="184"/>
      <c r="AK723" s="184"/>
      <c r="AL723" s="184"/>
      <c r="AM723" s="184"/>
      <c r="AN723" s="184"/>
      <c r="AO723" s="184"/>
      <c r="AP723" s="184"/>
      <c r="AQ723" s="184"/>
      <c r="AR723" s="184"/>
      <c r="AS723" s="184"/>
      <c r="AT723" s="184"/>
      <c r="AU723" s="184"/>
      <c r="AV723" s="184"/>
      <c r="AW723" s="184"/>
      <c r="AX723" s="184"/>
      <c r="AY723" s="184"/>
      <c r="AZ723" s="184"/>
      <c r="BA723" s="184"/>
      <c r="BB723" s="184"/>
      <c r="BC723" s="184"/>
      <c r="BD723" s="184"/>
      <c r="BE723" s="184"/>
      <c r="BF723" s="184"/>
      <c r="BG723" s="184"/>
      <c r="BH723" s="184"/>
      <c r="BI723" s="184"/>
      <c r="BJ723" s="184"/>
      <c r="BK723" s="184"/>
      <c r="BL723" s="184"/>
      <c r="BM723" s="184"/>
    </row>
    <row r="724" spans="12:65" x14ac:dyDescent="0.25"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  <c r="AC724" s="184"/>
      <c r="AD724" s="184"/>
      <c r="AE724" s="184"/>
      <c r="AF724" s="184"/>
      <c r="AG724" s="184"/>
      <c r="AH724" s="184"/>
      <c r="AI724" s="184"/>
      <c r="AJ724" s="184"/>
      <c r="AK724" s="184"/>
      <c r="AL724" s="184"/>
      <c r="AM724" s="184"/>
      <c r="AN724" s="184"/>
      <c r="AO724" s="184"/>
      <c r="AP724" s="184"/>
      <c r="AQ724" s="184"/>
      <c r="AR724" s="184"/>
      <c r="AS724" s="184"/>
      <c r="AT724" s="184"/>
      <c r="AU724" s="184"/>
      <c r="AV724" s="184"/>
      <c r="AW724" s="184"/>
      <c r="AX724" s="184"/>
      <c r="AY724" s="184"/>
      <c r="AZ724" s="184"/>
      <c r="BA724" s="184"/>
      <c r="BB724" s="184"/>
      <c r="BC724" s="184"/>
      <c r="BD724" s="184"/>
      <c r="BE724" s="184"/>
      <c r="BF724" s="184"/>
      <c r="BG724" s="184"/>
      <c r="BH724" s="184"/>
      <c r="BI724" s="184"/>
      <c r="BJ724" s="184"/>
      <c r="BK724" s="184"/>
      <c r="BL724" s="184"/>
      <c r="BM724" s="184"/>
    </row>
    <row r="725" spans="12:65" x14ac:dyDescent="0.25"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  <c r="AC725" s="184"/>
      <c r="AD725" s="184"/>
      <c r="AE725" s="184"/>
      <c r="AF725" s="184"/>
      <c r="AG725" s="184"/>
      <c r="AH725" s="184"/>
      <c r="AI725" s="184"/>
      <c r="AJ725" s="184"/>
      <c r="AK725" s="184"/>
      <c r="AL725" s="184"/>
      <c r="AM725" s="184"/>
      <c r="AN725" s="184"/>
      <c r="AO725" s="184"/>
      <c r="AP725" s="184"/>
      <c r="AQ725" s="184"/>
      <c r="AR725" s="184"/>
      <c r="AS725" s="184"/>
      <c r="AT725" s="184"/>
      <c r="AU725" s="184"/>
      <c r="AV725" s="184"/>
      <c r="AW725" s="184"/>
      <c r="AX725" s="184"/>
      <c r="AY725" s="184"/>
      <c r="AZ725" s="184"/>
      <c r="BA725" s="184"/>
      <c r="BB725" s="184"/>
      <c r="BC725" s="184"/>
      <c r="BD725" s="184"/>
      <c r="BE725" s="184"/>
      <c r="BF725" s="184"/>
      <c r="BG725" s="184"/>
      <c r="BH725" s="184"/>
      <c r="BI725" s="184"/>
      <c r="BJ725" s="184"/>
      <c r="BK725" s="184"/>
      <c r="BL725" s="184"/>
      <c r="BM725" s="184"/>
    </row>
    <row r="726" spans="12:65" x14ac:dyDescent="0.25"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84"/>
      <c r="AS726" s="184"/>
      <c r="AT726" s="184"/>
      <c r="AU726" s="184"/>
      <c r="AV726" s="184"/>
      <c r="AW726" s="184"/>
      <c r="AX726" s="184"/>
      <c r="AY726" s="184"/>
      <c r="AZ726" s="184"/>
      <c r="BA726" s="184"/>
      <c r="BB726" s="184"/>
      <c r="BC726" s="184"/>
      <c r="BD726" s="184"/>
      <c r="BE726" s="184"/>
      <c r="BF726" s="184"/>
      <c r="BG726" s="184"/>
      <c r="BH726" s="184"/>
      <c r="BI726" s="184"/>
      <c r="BJ726" s="184"/>
      <c r="BK726" s="184"/>
      <c r="BL726" s="184"/>
      <c r="BM726" s="184"/>
    </row>
    <row r="727" spans="12:65" x14ac:dyDescent="0.25"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4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84"/>
      <c r="AS727" s="184"/>
      <c r="AT727" s="184"/>
      <c r="AU727" s="184"/>
      <c r="AV727" s="184"/>
      <c r="AW727" s="184"/>
      <c r="AX727" s="184"/>
      <c r="AY727" s="184"/>
      <c r="AZ727" s="184"/>
      <c r="BA727" s="184"/>
      <c r="BB727" s="184"/>
      <c r="BC727" s="184"/>
      <c r="BD727" s="184"/>
      <c r="BE727" s="184"/>
      <c r="BF727" s="184"/>
      <c r="BG727" s="184"/>
      <c r="BH727" s="184"/>
      <c r="BI727" s="184"/>
      <c r="BJ727" s="184"/>
      <c r="BK727" s="184"/>
      <c r="BL727" s="184"/>
      <c r="BM727" s="184"/>
    </row>
    <row r="728" spans="12:65" x14ac:dyDescent="0.25"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4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84"/>
      <c r="AS728" s="184"/>
      <c r="AT728" s="184"/>
      <c r="AU728" s="184"/>
      <c r="AV728" s="184"/>
      <c r="AW728" s="184"/>
      <c r="AX728" s="184"/>
      <c r="AY728" s="184"/>
      <c r="AZ728" s="184"/>
      <c r="BA728" s="184"/>
      <c r="BB728" s="184"/>
      <c r="BC728" s="184"/>
      <c r="BD728" s="184"/>
      <c r="BE728" s="184"/>
      <c r="BF728" s="184"/>
      <c r="BG728" s="184"/>
      <c r="BH728" s="184"/>
      <c r="BI728" s="184"/>
      <c r="BJ728" s="184"/>
      <c r="BK728" s="184"/>
      <c r="BL728" s="184"/>
      <c r="BM728" s="184"/>
    </row>
    <row r="729" spans="12:65" x14ac:dyDescent="0.25"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4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84"/>
      <c r="AS729" s="184"/>
      <c r="AT729" s="184"/>
      <c r="AU729" s="184"/>
      <c r="AV729" s="184"/>
      <c r="AW729" s="184"/>
      <c r="AX729" s="184"/>
      <c r="AY729" s="184"/>
      <c r="AZ729" s="184"/>
      <c r="BA729" s="184"/>
      <c r="BB729" s="184"/>
      <c r="BC729" s="184"/>
      <c r="BD729" s="184"/>
      <c r="BE729" s="184"/>
      <c r="BF729" s="184"/>
      <c r="BG729" s="184"/>
      <c r="BH729" s="184"/>
      <c r="BI729" s="184"/>
      <c r="BJ729" s="184"/>
      <c r="BK729" s="184"/>
      <c r="BL729" s="184"/>
      <c r="BM729" s="184"/>
    </row>
    <row r="730" spans="12:65" x14ac:dyDescent="0.25"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4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84"/>
      <c r="AS730" s="184"/>
      <c r="AT730" s="184"/>
      <c r="AU730" s="184"/>
      <c r="AV730" s="184"/>
      <c r="AW730" s="184"/>
      <c r="AX730" s="184"/>
      <c r="AY730" s="184"/>
      <c r="AZ730" s="184"/>
      <c r="BA730" s="184"/>
      <c r="BB730" s="184"/>
      <c r="BC730" s="184"/>
      <c r="BD730" s="184"/>
      <c r="BE730" s="184"/>
      <c r="BF730" s="184"/>
      <c r="BG730" s="184"/>
      <c r="BH730" s="184"/>
      <c r="BI730" s="184"/>
      <c r="BJ730" s="184"/>
      <c r="BK730" s="184"/>
      <c r="BL730" s="184"/>
      <c r="BM730" s="184"/>
    </row>
    <row r="731" spans="12:65" x14ac:dyDescent="0.25"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4"/>
      <c r="AE731" s="184"/>
      <c r="AF731" s="184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84"/>
      <c r="AS731" s="184"/>
      <c r="AT731" s="184"/>
      <c r="AU731" s="184"/>
      <c r="AV731" s="184"/>
      <c r="AW731" s="184"/>
      <c r="AX731" s="184"/>
      <c r="AY731" s="184"/>
      <c r="AZ731" s="184"/>
      <c r="BA731" s="184"/>
      <c r="BB731" s="184"/>
      <c r="BC731" s="184"/>
      <c r="BD731" s="184"/>
      <c r="BE731" s="184"/>
      <c r="BF731" s="184"/>
      <c r="BG731" s="184"/>
      <c r="BH731" s="184"/>
      <c r="BI731" s="184"/>
      <c r="BJ731" s="184"/>
      <c r="BK731" s="184"/>
      <c r="BL731" s="184"/>
      <c r="BM731" s="184"/>
    </row>
    <row r="732" spans="12:65" x14ac:dyDescent="0.25"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4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84"/>
      <c r="AS732" s="184"/>
      <c r="AT732" s="184"/>
      <c r="AU732" s="184"/>
      <c r="AV732" s="184"/>
      <c r="AW732" s="184"/>
      <c r="AX732" s="184"/>
      <c r="AY732" s="184"/>
      <c r="AZ732" s="184"/>
      <c r="BA732" s="184"/>
      <c r="BB732" s="184"/>
      <c r="BC732" s="184"/>
      <c r="BD732" s="184"/>
      <c r="BE732" s="184"/>
      <c r="BF732" s="184"/>
      <c r="BG732" s="184"/>
      <c r="BH732" s="184"/>
      <c r="BI732" s="184"/>
      <c r="BJ732" s="184"/>
      <c r="BK732" s="184"/>
      <c r="BL732" s="184"/>
      <c r="BM732" s="184"/>
    </row>
    <row r="733" spans="12:65" x14ac:dyDescent="0.25"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4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84"/>
      <c r="AS733" s="184"/>
      <c r="AT733" s="184"/>
      <c r="AU733" s="184"/>
      <c r="AV733" s="184"/>
      <c r="AW733" s="184"/>
      <c r="AX733" s="184"/>
      <c r="AY733" s="184"/>
      <c r="AZ733" s="184"/>
      <c r="BA733" s="184"/>
      <c r="BB733" s="184"/>
      <c r="BC733" s="184"/>
      <c r="BD733" s="184"/>
      <c r="BE733" s="184"/>
      <c r="BF733" s="184"/>
      <c r="BG733" s="184"/>
      <c r="BH733" s="184"/>
      <c r="BI733" s="184"/>
      <c r="BJ733" s="184"/>
      <c r="BK733" s="184"/>
      <c r="BL733" s="184"/>
      <c r="BM733" s="184"/>
    </row>
    <row r="734" spans="12:65" x14ac:dyDescent="0.25"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184"/>
      <c r="AT734" s="184"/>
      <c r="AU734" s="184"/>
      <c r="AV734" s="184"/>
      <c r="AW734" s="184"/>
      <c r="AX734" s="184"/>
      <c r="AY734" s="184"/>
      <c r="AZ734" s="184"/>
      <c r="BA734" s="184"/>
      <c r="BB734" s="184"/>
      <c r="BC734" s="184"/>
      <c r="BD734" s="184"/>
      <c r="BE734" s="184"/>
      <c r="BF734" s="184"/>
      <c r="BG734" s="184"/>
      <c r="BH734" s="184"/>
      <c r="BI734" s="184"/>
      <c r="BJ734" s="184"/>
      <c r="BK734" s="184"/>
      <c r="BL734" s="184"/>
      <c r="BM734" s="184"/>
    </row>
    <row r="735" spans="12:65" x14ac:dyDescent="0.25"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  <c r="AB735" s="184"/>
      <c r="AC735" s="184"/>
      <c r="AD735" s="184"/>
      <c r="AE735" s="184"/>
      <c r="AF735" s="184"/>
      <c r="AG735" s="184"/>
      <c r="AH735" s="184"/>
      <c r="AI735" s="184"/>
      <c r="AJ735" s="184"/>
      <c r="AK735" s="184"/>
      <c r="AL735" s="184"/>
      <c r="AM735" s="184"/>
      <c r="AN735" s="184"/>
      <c r="AO735" s="184"/>
      <c r="AP735" s="184"/>
      <c r="AQ735" s="184"/>
      <c r="AR735" s="184"/>
      <c r="AS735" s="184"/>
      <c r="AT735" s="184"/>
      <c r="AU735" s="184"/>
      <c r="AV735" s="184"/>
      <c r="AW735" s="184"/>
      <c r="AX735" s="184"/>
      <c r="AY735" s="184"/>
      <c r="AZ735" s="184"/>
      <c r="BA735" s="184"/>
      <c r="BB735" s="184"/>
      <c r="BC735" s="184"/>
      <c r="BD735" s="184"/>
      <c r="BE735" s="184"/>
      <c r="BF735" s="184"/>
      <c r="BG735" s="184"/>
      <c r="BH735" s="184"/>
      <c r="BI735" s="184"/>
      <c r="BJ735" s="184"/>
      <c r="BK735" s="184"/>
      <c r="BL735" s="184"/>
      <c r="BM735" s="184"/>
    </row>
    <row r="736" spans="12:65" x14ac:dyDescent="0.25"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  <c r="AB736" s="184"/>
      <c r="AC736" s="184"/>
      <c r="AD736" s="184"/>
      <c r="AE736" s="184"/>
      <c r="AF736" s="184"/>
      <c r="AG736" s="184"/>
      <c r="AH736" s="184"/>
      <c r="AI736" s="184"/>
      <c r="AJ736" s="184"/>
      <c r="AK736" s="184"/>
      <c r="AL736" s="184"/>
      <c r="AM736" s="184"/>
      <c r="AN736" s="184"/>
      <c r="AO736" s="184"/>
      <c r="AP736" s="184"/>
      <c r="AQ736" s="184"/>
      <c r="AR736" s="184"/>
      <c r="AS736" s="184"/>
      <c r="AT736" s="184"/>
      <c r="AU736" s="184"/>
      <c r="AV736" s="184"/>
      <c r="AW736" s="184"/>
      <c r="AX736" s="184"/>
      <c r="AY736" s="184"/>
      <c r="AZ736" s="184"/>
      <c r="BA736" s="184"/>
      <c r="BB736" s="184"/>
      <c r="BC736" s="184"/>
      <c r="BD736" s="184"/>
      <c r="BE736" s="184"/>
      <c r="BF736" s="184"/>
      <c r="BG736" s="184"/>
      <c r="BH736" s="184"/>
      <c r="BI736" s="184"/>
      <c r="BJ736" s="184"/>
      <c r="BK736" s="184"/>
      <c r="BL736" s="184"/>
      <c r="BM736" s="184"/>
    </row>
    <row r="737" spans="12:65" x14ac:dyDescent="0.25"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  <c r="AB737" s="184"/>
      <c r="AC737" s="184"/>
      <c r="AD737" s="184"/>
      <c r="AE737" s="184"/>
      <c r="AF737" s="184"/>
      <c r="AG737" s="184"/>
      <c r="AH737" s="184"/>
      <c r="AI737" s="184"/>
      <c r="AJ737" s="184"/>
      <c r="AK737" s="184"/>
      <c r="AL737" s="184"/>
      <c r="AM737" s="184"/>
      <c r="AN737" s="184"/>
      <c r="AO737" s="184"/>
      <c r="AP737" s="184"/>
      <c r="AQ737" s="184"/>
      <c r="AR737" s="184"/>
      <c r="AS737" s="184"/>
      <c r="AT737" s="184"/>
      <c r="AU737" s="184"/>
      <c r="AV737" s="184"/>
      <c r="AW737" s="184"/>
      <c r="AX737" s="184"/>
      <c r="AY737" s="184"/>
      <c r="AZ737" s="184"/>
      <c r="BA737" s="184"/>
      <c r="BB737" s="184"/>
      <c r="BC737" s="184"/>
      <c r="BD737" s="184"/>
      <c r="BE737" s="184"/>
      <c r="BF737" s="184"/>
      <c r="BG737" s="184"/>
      <c r="BH737" s="184"/>
      <c r="BI737" s="184"/>
      <c r="BJ737" s="184"/>
      <c r="BK737" s="184"/>
      <c r="BL737" s="184"/>
      <c r="BM737" s="184"/>
    </row>
    <row r="738" spans="12:65" x14ac:dyDescent="0.25"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  <c r="AB738" s="184"/>
      <c r="AC738" s="184"/>
      <c r="AD738" s="184"/>
      <c r="AE738" s="184"/>
      <c r="AF738" s="184"/>
      <c r="AG738" s="184"/>
      <c r="AH738" s="184"/>
      <c r="AI738" s="184"/>
      <c r="AJ738" s="184"/>
      <c r="AK738" s="184"/>
      <c r="AL738" s="184"/>
      <c r="AM738" s="184"/>
      <c r="AN738" s="184"/>
      <c r="AO738" s="184"/>
      <c r="AP738" s="184"/>
      <c r="AQ738" s="184"/>
      <c r="AR738" s="184"/>
      <c r="AS738" s="184"/>
      <c r="AT738" s="184"/>
      <c r="AU738" s="184"/>
      <c r="AV738" s="184"/>
      <c r="AW738" s="184"/>
      <c r="AX738" s="184"/>
      <c r="AY738" s="184"/>
      <c r="AZ738" s="184"/>
      <c r="BA738" s="184"/>
      <c r="BB738" s="184"/>
      <c r="BC738" s="184"/>
      <c r="BD738" s="184"/>
      <c r="BE738" s="184"/>
      <c r="BF738" s="184"/>
      <c r="BG738" s="184"/>
      <c r="BH738" s="184"/>
      <c r="BI738" s="184"/>
      <c r="BJ738" s="184"/>
      <c r="BK738" s="184"/>
      <c r="BL738" s="184"/>
      <c r="BM738" s="184"/>
    </row>
    <row r="739" spans="12:65" x14ac:dyDescent="0.25"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  <c r="AB739" s="184"/>
      <c r="AC739" s="184"/>
      <c r="AD739" s="184"/>
      <c r="AE739" s="184"/>
      <c r="AF739" s="184"/>
      <c r="AG739" s="184"/>
      <c r="AH739" s="184"/>
      <c r="AI739" s="184"/>
      <c r="AJ739" s="184"/>
      <c r="AK739" s="184"/>
      <c r="AL739" s="184"/>
      <c r="AM739" s="184"/>
      <c r="AN739" s="184"/>
      <c r="AO739" s="184"/>
      <c r="AP739" s="184"/>
      <c r="AQ739" s="184"/>
      <c r="AR739" s="184"/>
      <c r="AS739" s="184"/>
      <c r="AT739" s="184"/>
      <c r="AU739" s="184"/>
      <c r="AV739" s="184"/>
      <c r="AW739" s="184"/>
      <c r="AX739" s="184"/>
      <c r="AY739" s="184"/>
      <c r="AZ739" s="184"/>
      <c r="BA739" s="184"/>
      <c r="BB739" s="184"/>
      <c r="BC739" s="184"/>
      <c r="BD739" s="184"/>
      <c r="BE739" s="184"/>
      <c r="BF739" s="184"/>
      <c r="BG739" s="184"/>
      <c r="BH739" s="184"/>
      <c r="BI739" s="184"/>
      <c r="BJ739" s="184"/>
      <c r="BK739" s="184"/>
      <c r="BL739" s="184"/>
      <c r="BM739" s="184"/>
    </row>
    <row r="740" spans="12:65" x14ac:dyDescent="0.25"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  <c r="AB740" s="184"/>
      <c r="AC740" s="184"/>
      <c r="AD740" s="184"/>
      <c r="AE740" s="184"/>
      <c r="AF740" s="184"/>
      <c r="AG740" s="184"/>
      <c r="AH740" s="184"/>
      <c r="AI740" s="184"/>
      <c r="AJ740" s="184"/>
      <c r="AK740" s="184"/>
      <c r="AL740" s="184"/>
      <c r="AM740" s="184"/>
      <c r="AN740" s="184"/>
      <c r="AO740" s="184"/>
      <c r="AP740" s="184"/>
      <c r="AQ740" s="184"/>
      <c r="AR740" s="184"/>
      <c r="AS740" s="184"/>
      <c r="AT740" s="184"/>
      <c r="AU740" s="184"/>
      <c r="AV740" s="184"/>
      <c r="AW740" s="184"/>
      <c r="AX740" s="184"/>
      <c r="AY740" s="184"/>
      <c r="AZ740" s="184"/>
      <c r="BA740" s="184"/>
      <c r="BB740" s="184"/>
      <c r="BC740" s="184"/>
      <c r="BD740" s="184"/>
      <c r="BE740" s="184"/>
      <c r="BF740" s="184"/>
      <c r="BG740" s="184"/>
      <c r="BH740" s="184"/>
      <c r="BI740" s="184"/>
      <c r="BJ740" s="184"/>
      <c r="BK740" s="184"/>
      <c r="BL740" s="184"/>
      <c r="BM740" s="184"/>
    </row>
    <row r="741" spans="12:65" x14ac:dyDescent="0.25"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  <c r="AB741" s="184"/>
      <c r="AC741" s="184"/>
      <c r="AD741" s="184"/>
      <c r="AE741" s="184"/>
      <c r="AF741" s="184"/>
      <c r="AG741" s="184"/>
      <c r="AH741" s="184"/>
      <c r="AI741" s="184"/>
      <c r="AJ741" s="184"/>
      <c r="AK741" s="184"/>
      <c r="AL741" s="184"/>
      <c r="AM741" s="184"/>
      <c r="AN741" s="184"/>
      <c r="AO741" s="184"/>
      <c r="AP741" s="184"/>
      <c r="AQ741" s="184"/>
      <c r="AR741" s="184"/>
      <c r="AS741" s="184"/>
      <c r="AT741" s="184"/>
      <c r="AU741" s="184"/>
      <c r="AV741" s="184"/>
      <c r="AW741" s="184"/>
      <c r="AX741" s="184"/>
      <c r="AY741" s="184"/>
      <c r="AZ741" s="184"/>
      <c r="BA741" s="184"/>
      <c r="BB741" s="184"/>
      <c r="BC741" s="184"/>
      <c r="BD741" s="184"/>
      <c r="BE741" s="184"/>
      <c r="BF741" s="184"/>
      <c r="BG741" s="184"/>
      <c r="BH741" s="184"/>
      <c r="BI741" s="184"/>
      <c r="BJ741" s="184"/>
      <c r="BK741" s="184"/>
      <c r="BL741" s="184"/>
      <c r="BM741" s="184"/>
    </row>
    <row r="742" spans="12:65" x14ac:dyDescent="0.25"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  <c r="AB742" s="184"/>
      <c r="AC742" s="184"/>
      <c r="AD742" s="184"/>
      <c r="AE742" s="184"/>
      <c r="AF742" s="184"/>
      <c r="AG742" s="184"/>
      <c r="AH742" s="184"/>
      <c r="AI742" s="184"/>
      <c r="AJ742" s="184"/>
      <c r="AK742" s="184"/>
      <c r="AL742" s="184"/>
      <c r="AM742" s="184"/>
      <c r="AN742" s="184"/>
      <c r="AO742" s="184"/>
      <c r="AP742" s="184"/>
      <c r="AQ742" s="184"/>
      <c r="AR742" s="184"/>
      <c r="AS742" s="184"/>
      <c r="AT742" s="184"/>
      <c r="AU742" s="184"/>
      <c r="AV742" s="184"/>
      <c r="AW742" s="184"/>
      <c r="AX742" s="184"/>
      <c r="AY742" s="184"/>
      <c r="AZ742" s="184"/>
      <c r="BA742" s="184"/>
      <c r="BB742" s="184"/>
      <c r="BC742" s="184"/>
      <c r="BD742" s="184"/>
      <c r="BE742" s="184"/>
      <c r="BF742" s="184"/>
      <c r="BG742" s="184"/>
      <c r="BH742" s="184"/>
      <c r="BI742" s="184"/>
      <c r="BJ742" s="184"/>
      <c r="BK742" s="184"/>
      <c r="BL742" s="184"/>
      <c r="BM742" s="184"/>
    </row>
    <row r="743" spans="12:65" x14ac:dyDescent="0.25"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  <c r="AB743" s="184"/>
      <c r="AC743" s="184"/>
      <c r="AD743" s="184"/>
      <c r="AE743" s="184"/>
      <c r="AF743" s="184"/>
      <c r="AG743" s="184"/>
      <c r="AH743" s="184"/>
      <c r="AI743" s="184"/>
      <c r="AJ743" s="184"/>
      <c r="AK743" s="184"/>
      <c r="AL743" s="184"/>
      <c r="AM743" s="184"/>
      <c r="AN743" s="184"/>
      <c r="AO743" s="184"/>
      <c r="AP743" s="184"/>
      <c r="AQ743" s="184"/>
      <c r="AR743" s="184"/>
      <c r="AS743" s="184"/>
      <c r="AT743" s="184"/>
      <c r="AU743" s="184"/>
      <c r="AV743" s="184"/>
      <c r="AW743" s="184"/>
      <c r="AX743" s="184"/>
      <c r="AY743" s="184"/>
      <c r="AZ743" s="184"/>
      <c r="BA743" s="184"/>
      <c r="BB743" s="184"/>
      <c r="BC743" s="184"/>
      <c r="BD743" s="184"/>
      <c r="BE743" s="184"/>
      <c r="BF743" s="184"/>
      <c r="BG743" s="184"/>
      <c r="BH743" s="184"/>
      <c r="BI743" s="184"/>
      <c r="BJ743" s="184"/>
      <c r="BK743" s="184"/>
      <c r="BL743" s="184"/>
      <c r="BM743" s="184"/>
    </row>
    <row r="744" spans="12:65" x14ac:dyDescent="0.25"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  <c r="AB744" s="184"/>
      <c r="AC744" s="184"/>
      <c r="AD744" s="184"/>
      <c r="AE744" s="184"/>
      <c r="AF744" s="184"/>
      <c r="AG744" s="184"/>
      <c r="AH744" s="184"/>
      <c r="AI744" s="184"/>
      <c r="AJ744" s="184"/>
      <c r="AK744" s="184"/>
      <c r="AL744" s="184"/>
      <c r="AM744" s="184"/>
      <c r="AN744" s="184"/>
      <c r="AO744" s="184"/>
      <c r="AP744" s="184"/>
      <c r="AQ744" s="184"/>
      <c r="AR744" s="184"/>
      <c r="AS744" s="184"/>
      <c r="AT744" s="184"/>
      <c r="AU744" s="184"/>
      <c r="AV744" s="184"/>
      <c r="AW744" s="184"/>
      <c r="AX744" s="184"/>
      <c r="AY744" s="184"/>
      <c r="AZ744" s="184"/>
      <c r="BA744" s="184"/>
      <c r="BB744" s="184"/>
      <c r="BC744" s="184"/>
      <c r="BD744" s="184"/>
      <c r="BE744" s="184"/>
      <c r="BF744" s="184"/>
      <c r="BG744" s="184"/>
      <c r="BH744" s="184"/>
      <c r="BI744" s="184"/>
      <c r="BJ744" s="184"/>
      <c r="BK744" s="184"/>
      <c r="BL744" s="184"/>
      <c r="BM744" s="184"/>
    </row>
    <row r="745" spans="12:65" x14ac:dyDescent="0.25"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  <c r="AB745" s="184"/>
      <c r="AC745" s="184"/>
      <c r="AD745" s="184"/>
      <c r="AE745" s="184"/>
      <c r="AF745" s="184"/>
      <c r="AG745" s="184"/>
      <c r="AH745" s="184"/>
      <c r="AI745" s="184"/>
      <c r="AJ745" s="184"/>
      <c r="AK745" s="184"/>
      <c r="AL745" s="184"/>
      <c r="AM745" s="184"/>
      <c r="AN745" s="184"/>
      <c r="AO745" s="184"/>
      <c r="AP745" s="184"/>
      <c r="AQ745" s="184"/>
      <c r="AR745" s="184"/>
      <c r="AS745" s="184"/>
      <c r="AT745" s="184"/>
      <c r="AU745" s="184"/>
      <c r="AV745" s="184"/>
      <c r="AW745" s="184"/>
      <c r="AX745" s="184"/>
      <c r="AY745" s="184"/>
      <c r="AZ745" s="184"/>
      <c r="BA745" s="184"/>
      <c r="BB745" s="184"/>
      <c r="BC745" s="184"/>
      <c r="BD745" s="184"/>
      <c r="BE745" s="184"/>
      <c r="BF745" s="184"/>
      <c r="BG745" s="184"/>
      <c r="BH745" s="184"/>
      <c r="BI745" s="184"/>
      <c r="BJ745" s="184"/>
      <c r="BK745" s="184"/>
      <c r="BL745" s="184"/>
      <c r="BM745" s="184"/>
    </row>
    <row r="746" spans="12:65" x14ac:dyDescent="0.25"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  <c r="AB746" s="184"/>
      <c r="AC746" s="184"/>
      <c r="AD746" s="184"/>
      <c r="AE746" s="184"/>
      <c r="AF746" s="184"/>
      <c r="AG746" s="184"/>
      <c r="AH746" s="184"/>
      <c r="AI746" s="184"/>
      <c r="AJ746" s="184"/>
      <c r="AK746" s="184"/>
      <c r="AL746" s="184"/>
      <c r="AM746" s="184"/>
      <c r="AN746" s="184"/>
      <c r="AO746" s="184"/>
      <c r="AP746" s="184"/>
      <c r="AQ746" s="184"/>
      <c r="AR746" s="184"/>
      <c r="AS746" s="184"/>
      <c r="AT746" s="184"/>
      <c r="AU746" s="184"/>
      <c r="AV746" s="184"/>
      <c r="AW746" s="184"/>
      <c r="AX746" s="184"/>
      <c r="AY746" s="184"/>
      <c r="AZ746" s="184"/>
      <c r="BA746" s="184"/>
      <c r="BB746" s="184"/>
      <c r="BC746" s="184"/>
      <c r="BD746" s="184"/>
      <c r="BE746" s="184"/>
      <c r="BF746" s="184"/>
      <c r="BG746" s="184"/>
      <c r="BH746" s="184"/>
      <c r="BI746" s="184"/>
      <c r="BJ746" s="184"/>
      <c r="BK746" s="184"/>
      <c r="BL746" s="184"/>
      <c r="BM746" s="184"/>
    </row>
    <row r="747" spans="12:65" x14ac:dyDescent="0.25"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  <c r="AB747" s="184"/>
      <c r="AC747" s="184"/>
      <c r="AD747" s="184"/>
      <c r="AE747" s="184"/>
      <c r="AF747" s="184"/>
      <c r="AG747" s="184"/>
      <c r="AH747" s="184"/>
      <c r="AI747" s="184"/>
      <c r="AJ747" s="184"/>
      <c r="AK747" s="184"/>
      <c r="AL747" s="184"/>
      <c r="AM747" s="184"/>
      <c r="AN747" s="184"/>
      <c r="AO747" s="184"/>
      <c r="AP747" s="184"/>
      <c r="AQ747" s="184"/>
      <c r="AR747" s="184"/>
      <c r="AS747" s="184"/>
      <c r="AT747" s="184"/>
      <c r="AU747" s="184"/>
      <c r="AV747" s="184"/>
      <c r="AW747" s="184"/>
      <c r="AX747" s="184"/>
      <c r="AY747" s="184"/>
      <c r="AZ747" s="184"/>
      <c r="BA747" s="184"/>
      <c r="BB747" s="184"/>
      <c r="BC747" s="184"/>
      <c r="BD747" s="184"/>
      <c r="BE747" s="184"/>
      <c r="BF747" s="184"/>
      <c r="BG747" s="184"/>
      <c r="BH747" s="184"/>
      <c r="BI747" s="184"/>
      <c r="BJ747" s="184"/>
      <c r="BK747" s="184"/>
      <c r="BL747" s="184"/>
      <c r="BM747" s="184"/>
    </row>
    <row r="748" spans="12:65" x14ac:dyDescent="0.25"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  <c r="AB748" s="184"/>
      <c r="AC748" s="184"/>
      <c r="AD748" s="184"/>
      <c r="AE748" s="184"/>
      <c r="AF748" s="184"/>
      <c r="AG748" s="184"/>
      <c r="AH748" s="184"/>
      <c r="AI748" s="184"/>
      <c r="AJ748" s="184"/>
      <c r="AK748" s="184"/>
      <c r="AL748" s="184"/>
      <c r="AM748" s="184"/>
      <c r="AN748" s="184"/>
      <c r="AO748" s="184"/>
      <c r="AP748" s="184"/>
      <c r="AQ748" s="184"/>
      <c r="AR748" s="184"/>
      <c r="AS748" s="184"/>
      <c r="AT748" s="184"/>
      <c r="AU748" s="184"/>
      <c r="AV748" s="184"/>
      <c r="AW748" s="184"/>
      <c r="AX748" s="184"/>
      <c r="AY748" s="184"/>
      <c r="AZ748" s="184"/>
      <c r="BA748" s="184"/>
      <c r="BB748" s="184"/>
      <c r="BC748" s="184"/>
      <c r="BD748" s="184"/>
      <c r="BE748" s="184"/>
      <c r="BF748" s="184"/>
      <c r="BG748" s="184"/>
      <c r="BH748" s="184"/>
      <c r="BI748" s="184"/>
      <c r="BJ748" s="184"/>
      <c r="BK748" s="184"/>
      <c r="BL748" s="184"/>
      <c r="BM748" s="184"/>
    </row>
    <row r="749" spans="12:65" x14ac:dyDescent="0.25"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  <c r="AB749" s="184"/>
      <c r="AC749" s="184"/>
      <c r="AD749" s="184"/>
      <c r="AE749" s="184"/>
      <c r="AF749" s="184"/>
      <c r="AG749" s="184"/>
      <c r="AH749" s="184"/>
      <c r="AI749" s="184"/>
      <c r="AJ749" s="184"/>
      <c r="AK749" s="184"/>
      <c r="AL749" s="184"/>
      <c r="AM749" s="184"/>
      <c r="AN749" s="184"/>
      <c r="AO749" s="184"/>
      <c r="AP749" s="184"/>
      <c r="AQ749" s="184"/>
      <c r="AR749" s="184"/>
      <c r="AS749" s="184"/>
      <c r="AT749" s="184"/>
      <c r="AU749" s="184"/>
      <c r="AV749" s="184"/>
      <c r="AW749" s="184"/>
      <c r="AX749" s="184"/>
      <c r="AY749" s="184"/>
      <c r="AZ749" s="184"/>
      <c r="BA749" s="184"/>
      <c r="BB749" s="184"/>
      <c r="BC749" s="184"/>
      <c r="BD749" s="184"/>
      <c r="BE749" s="184"/>
      <c r="BF749" s="184"/>
      <c r="BG749" s="184"/>
      <c r="BH749" s="184"/>
      <c r="BI749" s="184"/>
      <c r="BJ749" s="184"/>
      <c r="BK749" s="184"/>
      <c r="BL749" s="184"/>
      <c r="BM749" s="184"/>
    </row>
    <row r="750" spans="12:65" x14ac:dyDescent="0.25"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  <c r="AB750" s="184"/>
      <c r="AC750" s="184"/>
      <c r="AD750" s="184"/>
      <c r="AE750" s="184"/>
      <c r="AF750" s="184"/>
      <c r="AG750" s="184"/>
      <c r="AH750" s="184"/>
      <c r="AI750" s="184"/>
      <c r="AJ750" s="184"/>
      <c r="AK750" s="184"/>
      <c r="AL750" s="184"/>
      <c r="AM750" s="184"/>
      <c r="AN750" s="184"/>
      <c r="AO750" s="184"/>
      <c r="AP750" s="184"/>
      <c r="AQ750" s="184"/>
      <c r="AR750" s="184"/>
      <c r="AS750" s="184"/>
      <c r="AT750" s="184"/>
      <c r="AU750" s="184"/>
      <c r="AV750" s="184"/>
      <c r="AW750" s="184"/>
      <c r="AX750" s="184"/>
      <c r="AY750" s="184"/>
      <c r="AZ750" s="184"/>
      <c r="BA750" s="184"/>
      <c r="BB750" s="184"/>
      <c r="BC750" s="184"/>
      <c r="BD750" s="184"/>
      <c r="BE750" s="184"/>
      <c r="BF750" s="184"/>
      <c r="BG750" s="184"/>
      <c r="BH750" s="184"/>
      <c r="BI750" s="184"/>
      <c r="BJ750" s="184"/>
      <c r="BK750" s="184"/>
      <c r="BL750" s="184"/>
      <c r="BM750" s="184"/>
    </row>
    <row r="751" spans="12:65" x14ac:dyDescent="0.25"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  <c r="AB751" s="184"/>
      <c r="AC751" s="184"/>
      <c r="AD751" s="184"/>
      <c r="AE751" s="184"/>
      <c r="AF751" s="184"/>
      <c r="AG751" s="184"/>
      <c r="AH751" s="184"/>
      <c r="AI751" s="184"/>
      <c r="AJ751" s="184"/>
      <c r="AK751" s="184"/>
      <c r="AL751" s="184"/>
      <c r="AM751" s="184"/>
      <c r="AN751" s="184"/>
      <c r="AO751" s="184"/>
      <c r="AP751" s="184"/>
      <c r="AQ751" s="184"/>
      <c r="AR751" s="184"/>
      <c r="AS751" s="184"/>
      <c r="AT751" s="184"/>
      <c r="AU751" s="184"/>
      <c r="AV751" s="184"/>
      <c r="AW751" s="184"/>
      <c r="AX751" s="184"/>
      <c r="AY751" s="184"/>
      <c r="AZ751" s="184"/>
      <c r="BA751" s="184"/>
      <c r="BB751" s="184"/>
      <c r="BC751" s="184"/>
      <c r="BD751" s="184"/>
      <c r="BE751" s="184"/>
      <c r="BF751" s="184"/>
      <c r="BG751" s="184"/>
      <c r="BH751" s="184"/>
      <c r="BI751" s="184"/>
      <c r="BJ751" s="184"/>
      <c r="BK751" s="184"/>
      <c r="BL751" s="184"/>
      <c r="BM751" s="184"/>
    </row>
    <row r="752" spans="12:65" x14ac:dyDescent="0.25"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  <c r="AC752" s="184"/>
      <c r="AD752" s="184"/>
      <c r="AE752" s="184"/>
      <c r="AF752" s="184"/>
      <c r="AG752" s="184"/>
      <c r="AH752" s="184"/>
      <c r="AI752" s="184"/>
      <c r="AJ752" s="184"/>
      <c r="AK752" s="184"/>
      <c r="AL752" s="184"/>
      <c r="AM752" s="184"/>
      <c r="AN752" s="184"/>
      <c r="AO752" s="184"/>
      <c r="AP752" s="184"/>
      <c r="AQ752" s="184"/>
      <c r="AR752" s="184"/>
      <c r="AS752" s="184"/>
      <c r="AT752" s="184"/>
      <c r="AU752" s="184"/>
      <c r="AV752" s="184"/>
      <c r="AW752" s="184"/>
      <c r="AX752" s="184"/>
      <c r="AY752" s="184"/>
      <c r="AZ752" s="184"/>
      <c r="BA752" s="184"/>
      <c r="BB752" s="184"/>
      <c r="BC752" s="184"/>
      <c r="BD752" s="184"/>
      <c r="BE752" s="184"/>
      <c r="BF752" s="184"/>
      <c r="BG752" s="184"/>
      <c r="BH752" s="184"/>
      <c r="BI752" s="184"/>
      <c r="BJ752" s="184"/>
      <c r="BK752" s="184"/>
      <c r="BL752" s="184"/>
      <c r="BM752" s="184"/>
    </row>
    <row r="753" spans="12:65" x14ac:dyDescent="0.25"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  <c r="AB753" s="184"/>
      <c r="AC753" s="184"/>
      <c r="AD753" s="184"/>
      <c r="AE753" s="184"/>
      <c r="AF753" s="184"/>
      <c r="AG753" s="184"/>
      <c r="AH753" s="184"/>
      <c r="AI753" s="184"/>
      <c r="AJ753" s="184"/>
      <c r="AK753" s="184"/>
      <c r="AL753" s="184"/>
      <c r="AM753" s="184"/>
      <c r="AN753" s="184"/>
      <c r="AO753" s="184"/>
      <c r="AP753" s="184"/>
      <c r="AQ753" s="184"/>
      <c r="AR753" s="184"/>
      <c r="AS753" s="184"/>
      <c r="AT753" s="184"/>
      <c r="AU753" s="184"/>
      <c r="AV753" s="184"/>
      <c r="AW753" s="184"/>
      <c r="AX753" s="184"/>
      <c r="AY753" s="184"/>
      <c r="AZ753" s="184"/>
      <c r="BA753" s="184"/>
      <c r="BB753" s="184"/>
      <c r="BC753" s="184"/>
      <c r="BD753" s="184"/>
      <c r="BE753" s="184"/>
      <c r="BF753" s="184"/>
      <c r="BG753" s="184"/>
      <c r="BH753" s="184"/>
      <c r="BI753" s="184"/>
      <c r="BJ753" s="184"/>
      <c r="BK753" s="184"/>
      <c r="BL753" s="184"/>
      <c r="BM753" s="184"/>
    </row>
    <row r="754" spans="12:65" x14ac:dyDescent="0.25"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  <c r="AC754" s="184"/>
      <c r="AD754" s="184"/>
      <c r="AE754" s="184"/>
      <c r="AF754" s="184"/>
      <c r="AG754" s="184"/>
      <c r="AH754" s="184"/>
      <c r="AI754" s="184"/>
      <c r="AJ754" s="184"/>
      <c r="AK754" s="184"/>
      <c r="AL754" s="184"/>
      <c r="AM754" s="184"/>
      <c r="AN754" s="184"/>
      <c r="AO754" s="184"/>
      <c r="AP754" s="184"/>
      <c r="AQ754" s="184"/>
      <c r="AR754" s="184"/>
      <c r="AS754" s="184"/>
      <c r="AT754" s="184"/>
      <c r="AU754" s="184"/>
      <c r="AV754" s="184"/>
      <c r="AW754" s="184"/>
      <c r="AX754" s="184"/>
      <c r="AY754" s="184"/>
      <c r="AZ754" s="184"/>
      <c r="BA754" s="184"/>
      <c r="BB754" s="184"/>
      <c r="BC754" s="184"/>
      <c r="BD754" s="184"/>
      <c r="BE754" s="184"/>
      <c r="BF754" s="184"/>
      <c r="BG754" s="184"/>
      <c r="BH754" s="184"/>
      <c r="BI754" s="184"/>
      <c r="BJ754" s="184"/>
      <c r="BK754" s="184"/>
      <c r="BL754" s="184"/>
      <c r="BM754" s="184"/>
    </row>
    <row r="755" spans="12:65" x14ac:dyDescent="0.25"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  <c r="AB755" s="184"/>
      <c r="AC755" s="184"/>
      <c r="AD755" s="184"/>
      <c r="AE755" s="184"/>
      <c r="AF755" s="184"/>
      <c r="AG755" s="184"/>
      <c r="AH755" s="184"/>
      <c r="AI755" s="184"/>
      <c r="AJ755" s="184"/>
      <c r="AK755" s="184"/>
      <c r="AL755" s="184"/>
      <c r="AM755" s="184"/>
      <c r="AN755" s="184"/>
      <c r="AO755" s="184"/>
      <c r="AP755" s="184"/>
      <c r="AQ755" s="184"/>
      <c r="AR755" s="184"/>
      <c r="AS755" s="184"/>
      <c r="AT755" s="184"/>
      <c r="AU755" s="184"/>
      <c r="AV755" s="184"/>
      <c r="AW755" s="184"/>
      <c r="AX755" s="184"/>
      <c r="AY755" s="184"/>
      <c r="AZ755" s="184"/>
      <c r="BA755" s="184"/>
      <c r="BB755" s="184"/>
      <c r="BC755" s="184"/>
      <c r="BD755" s="184"/>
      <c r="BE755" s="184"/>
      <c r="BF755" s="184"/>
      <c r="BG755" s="184"/>
      <c r="BH755" s="184"/>
      <c r="BI755" s="184"/>
      <c r="BJ755" s="184"/>
      <c r="BK755" s="184"/>
      <c r="BL755" s="184"/>
      <c r="BM755" s="184"/>
    </row>
    <row r="756" spans="12:65" x14ac:dyDescent="0.25"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  <c r="AC756" s="184"/>
      <c r="AD756" s="184"/>
      <c r="AE756" s="184"/>
      <c r="AF756" s="184"/>
      <c r="AG756" s="184"/>
      <c r="AH756" s="184"/>
      <c r="AI756" s="184"/>
      <c r="AJ756" s="184"/>
      <c r="AK756" s="184"/>
      <c r="AL756" s="184"/>
      <c r="AM756" s="184"/>
      <c r="AN756" s="184"/>
      <c r="AO756" s="184"/>
      <c r="AP756" s="184"/>
      <c r="AQ756" s="184"/>
      <c r="AR756" s="184"/>
      <c r="AS756" s="184"/>
      <c r="AT756" s="184"/>
      <c r="AU756" s="184"/>
      <c r="AV756" s="184"/>
      <c r="AW756" s="184"/>
      <c r="AX756" s="184"/>
      <c r="AY756" s="184"/>
      <c r="AZ756" s="184"/>
      <c r="BA756" s="184"/>
      <c r="BB756" s="184"/>
      <c r="BC756" s="184"/>
      <c r="BD756" s="184"/>
      <c r="BE756" s="184"/>
      <c r="BF756" s="184"/>
      <c r="BG756" s="184"/>
      <c r="BH756" s="184"/>
      <c r="BI756" s="184"/>
      <c r="BJ756" s="184"/>
      <c r="BK756" s="184"/>
      <c r="BL756" s="184"/>
      <c r="BM756" s="184"/>
    </row>
    <row r="757" spans="12:65" x14ac:dyDescent="0.25"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  <c r="AB757" s="184"/>
      <c r="AC757" s="184"/>
      <c r="AD757" s="184"/>
      <c r="AE757" s="184"/>
      <c r="AF757" s="184"/>
      <c r="AG757" s="184"/>
      <c r="AH757" s="184"/>
      <c r="AI757" s="184"/>
      <c r="AJ757" s="184"/>
      <c r="AK757" s="184"/>
      <c r="AL757" s="184"/>
      <c r="AM757" s="184"/>
      <c r="AN757" s="184"/>
      <c r="AO757" s="184"/>
      <c r="AP757" s="184"/>
      <c r="AQ757" s="184"/>
      <c r="AR757" s="184"/>
      <c r="AS757" s="184"/>
      <c r="AT757" s="184"/>
      <c r="AU757" s="184"/>
      <c r="AV757" s="184"/>
      <c r="AW757" s="184"/>
      <c r="AX757" s="184"/>
      <c r="AY757" s="184"/>
      <c r="AZ757" s="184"/>
      <c r="BA757" s="184"/>
      <c r="BB757" s="184"/>
      <c r="BC757" s="184"/>
      <c r="BD757" s="184"/>
      <c r="BE757" s="184"/>
      <c r="BF757" s="184"/>
      <c r="BG757" s="184"/>
      <c r="BH757" s="184"/>
      <c r="BI757" s="184"/>
      <c r="BJ757" s="184"/>
      <c r="BK757" s="184"/>
      <c r="BL757" s="184"/>
      <c r="BM757" s="184"/>
    </row>
    <row r="758" spans="12:65" x14ac:dyDescent="0.25"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  <c r="AB758" s="184"/>
      <c r="AC758" s="184"/>
      <c r="AD758" s="184"/>
      <c r="AE758" s="184"/>
      <c r="AF758" s="184"/>
      <c r="AG758" s="184"/>
      <c r="AH758" s="184"/>
      <c r="AI758" s="184"/>
      <c r="AJ758" s="184"/>
      <c r="AK758" s="184"/>
      <c r="AL758" s="184"/>
      <c r="AM758" s="184"/>
      <c r="AN758" s="184"/>
      <c r="AO758" s="184"/>
      <c r="AP758" s="184"/>
      <c r="AQ758" s="184"/>
      <c r="AR758" s="184"/>
      <c r="AS758" s="184"/>
      <c r="AT758" s="184"/>
      <c r="AU758" s="184"/>
      <c r="AV758" s="184"/>
      <c r="AW758" s="184"/>
      <c r="AX758" s="184"/>
      <c r="AY758" s="184"/>
      <c r="AZ758" s="184"/>
      <c r="BA758" s="184"/>
      <c r="BB758" s="184"/>
      <c r="BC758" s="184"/>
      <c r="BD758" s="184"/>
      <c r="BE758" s="184"/>
      <c r="BF758" s="184"/>
      <c r="BG758" s="184"/>
      <c r="BH758" s="184"/>
      <c r="BI758" s="184"/>
      <c r="BJ758" s="184"/>
      <c r="BK758" s="184"/>
      <c r="BL758" s="184"/>
      <c r="BM758" s="184"/>
    </row>
    <row r="759" spans="12:65" x14ac:dyDescent="0.25"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  <c r="AB759" s="184"/>
      <c r="AC759" s="184"/>
      <c r="AD759" s="184"/>
      <c r="AE759" s="184"/>
      <c r="AF759" s="184"/>
      <c r="AG759" s="184"/>
      <c r="AH759" s="184"/>
      <c r="AI759" s="184"/>
      <c r="AJ759" s="184"/>
      <c r="AK759" s="184"/>
      <c r="AL759" s="184"/>
      <c r="AM759" s="184"/>
      <c r="AN759" s="184"/>
      <c r="AO759" s="184"/>
      <c r="AP759" s="184"/>
      <c r="AQ759" s="184"/>
      <c r="AR759" s="184"/>
      <c r="AS759" s="184"/>
      <c r="AT759" s="184"/>
      <c r="AU759" s="184"/>
      <c r="AV759" s="184"/>
      <c r="AW759" s="184"/>
      <c r="AX759" s="184"/>
      <c r="AY759" s="184"/>
      <c r="AZ759" s="184"/>
      <c r="BA759" s="184"/>
      <c r="BB759" s="184"/>
      <c r="BC759" s="184"/>
      <c r="BD759" s="184"/>
      <c r="BE759" s="184"/>
      <c r="BF759" s="184"/>
      <c r="BG759" s="184"/>
      <c r="BH759" s="184"/>
      <c r="BI759" s="184"/>
      <c r="BJ759" s="184"/>
      <c r="BK759" s="184"/>
      <c r="BL759" s="184"/>
      <c r="BM759" s="184"/>
    </row>
    <row r="760" spans="12:65" x14ac:dyDescent="0.25"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  <c r="AC760" s="184"/>
      <c r="AD760" s="184"/>
      <c r="AE760" s="184"/>
      <c r="AF760" s="184"/>
      <c r="AG760" s="184"/>
      <c r="AH760" s="184"/>
      <c r="AI760" s="184"/>
      <c r="AJ760" s="184"/>
      <c r="AK760" s="184"/>
      <c r="AL760" s="184"/>
      <c r="AM760" s="184"/>
      <c r="AN760" s="184"/>
      <c r="AO760" s="184"/>
      <c r="AP760" s="184"/>
      <c r="AQ760" s="184"/>
      <c r="AR760" s="184"/>
      <c r="AS760" s="184"/>
      <c r="AT760" s="184"/>
      <c r="AU760" s="184"/>
      <c r="AV760" s="184"/>
      <c r="AW760" s="184"/>
      <c r="AX760" s="184"/>
      <c r="AY760" s="184"/>
      <c r="AZ760" s="184"/>
      <c r="BA760" s="184"/>
      <c r="BB760" s="184"/>
      <c r="BC760" s="184"/>
      <c r="BD760" s="184"/>
      <c r="BE760" s="184"/>
      <c r="BF760" s="184"/>
      <c r="BG760" s="184"/>
      <c r="BH760" s="184"/>
      <c r="BI760" s="184"/>
      <c r="BJ760" s="184"/>
      <c r="BK760" s="184"/>
      <c r="BL760" s="184"/>
      <c r="BM760" s="184"/>
    </row>
    <row r="761" spans="12:65" x14ac:dyDescent="0.25"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  <c r="AB761" s="184"/>
      <c r="AC761" s="184"/>
      <c r="AD761" s="184"/>
      <c r="AE761" s="184"/>
      <c r="AF761" s="184"/>
      <c r="AG761" s="184"/>
      <c r="AH761" s="184"/>
      <c r="AI761" s="184"/>
      <c r="AJ761" s="184"/>
      <c r="AK761" s="184"/>
      <c r="AL761" s="184"/>
      <c r="AM761" s="184"/>
      <c r="AN761" s="184"/>
      <c r="AO761" s="184"/>
      <c r="AP761" s="184"/>
      <c r="AQ761" s="184"/>
      <c r="AR761" s="184"/>
      <c r="AS761" s="184"/>
      <c r="AT761" s="184"/>
      <c r="AU761" s="184"/>
      <c r="AV761" s="184"/>
      <c r="AW761" s="184"/>
      <c r="AX761" s="184"/>
      <c r="AY761" s="184"/>
      <c r="AZ761" s="184"/>
      <c r="BA761" s="184"/>
      <c r="BB761" s="184"/>
      <c r="BC761" s="184"/>
      <c r="BD761" s="184"/>
      <c r="BE761" s="184"/>
      <c r="BF761" s="184"/>
      <c r="BG761" s="184"/>
      <c r="BH761" s="184"/>
      <c r="BI761" s="184"/>
      <c r="BJ761" s="184"/>
      <c r="BK761" s="184"/>
      <c r="BL761" s="184"/>
      <c r="BM761" s="184"/>
    </row>
    <row r="762" spans="12:65" x14ac:dyDescent="0.25"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  <c r="AC762" s="184"/>
      <c r="AD762" s="184"/>
      <c r="AE762" s="184"/>
      <c r="AF762" s="184"/>
      <c r="AG762" s="184"/>
      <c r="AH762" s="184"/>
      <c r="AI762" s="184"/>
      <c r="AJ762" s="184"/>
      <c r="AK762" s="184"/>
      <c r="AL762" s="184"/>
      <c r="AM762" s="184"/>
      <c r="AN762" s="184"/>
      <c r="AO762" s="184"/>
      <c r="AP762" s="184"/>
      <c r="AQ762" s="184"/>
      <c r="AR762" s="184"/>
      <c r="AS762" s="184"/>
      <c r="AT762" s="184"/>
      <c r="AU762" s="184"/>
      <c r="AV762" s="184"/>
      <c r="AW762" s="184"/>
      <c r="AX762" s="184"/>
      <c r="AY762" s="184"/>
      <c r="AZ762" s="184"/>
      <c r="BA762" s="184"/>
      <c r="BB762" s="184"/>
      <c r="BC762" s="184"/>
      <c r="BD762" s="184"/>
      <c r="BE762" s="184"/>
      <c r="BF762" s="184"/>
      <c r="BG762" s="184"/>
      <c r="BH762" s="184"/>
      <c r="BI762" s="184"/>
      <c r="BJ762" s="184"/>
      <c r="BK762" s="184"/>
      <c r="BL762" s="184"/>
      <c r="BM762" s="184"/>
    </row>
    <row r="763" spans="12:65" x14ac:dyDescent="0.25"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  <c r="AC763" s="184"/>
      <c r="AD763" s="184"/>
      <c r="AE763" s="184"/>
      <c r="AF763" s="184"/>
      <c r="AG763" s="184"/>
      <c r="AH763" s="184"/>
      <c r="AI763" s="184"/>
      <c r="AJ763" s="184"/>
      <c r="AK763" s="184"/>
      <c r="AL763" s="184"/>
      <c r="AM763" s="184"/>
      <c r="AN763" s="184"/>
      <c r="AO763" s="184"/>
      <c r="AP763" s="184"/>
      <c r="AQ763" s="184"/>
      <c r="AR763" s="184"/>
      <c r="AS763" s="184"/>
      <c r="AT763" s="184"/>
      <c r="AU763" s="184"/>
      <c r="AV763" s="184"/>
      <c r="AW763" s="184"/>
      <c r="AX763" s="184"/>
      <c r="AY763" s="184"/>
      <c r="AZ763" s="184"/>
      <c r="BA763" s="184"/>
      <c r="BB763" s="184"/>
      <c r="BC763" s="184"/>
      <c r="BD763" s="184"/>
      <c r="BE763" s="184"/>
      <c r="BF763" s="184"/>
      <c r="BG763" s="184"/>
      <c r="BH763" s="184"/>
      <c r="BI763" s="184"/>
      <c r="BJ763" s="184"/>
      <c r="BK763" s="184"/>
      <c r="BL763" s="184"/>
      <c r="BM763" s="184"/>
    </row>
    <row r="764" spans="12:65" x14ac:dyDescent="0.25"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  <c r="AB764" s="184"/>
      <c r="AC764" s="184"/>
      <c r="AD764" s="184"/>
      <c r="AE764" s="184"/>
      <c r="AF764" s="184"/>
      <c r="AG764" s="184"/>
      <c r="AH764" s="184"/>
      <c r="AI764" s="184"/>
      <c r="AJ764" s="184"/>
      <c r="AK764" s="184"/>
      <c r="AL764" s="184"/>
      <c r="AM764" s="184"/>
      <c r="AN764" s="184"/>
      <c r="AO764" s="184"/>
      <c r="AP764" s="184"/>
      <c r="AQ764" s="184"/>
      <c r="AR764" s="184"/>
      <c r="AS764" s="184"/>
      <c r="AT764" s="184"/>
      <c r="AU764" s="184"/>
      <c r="AV764" s="184"/>
      <c r="AW764" s="184"/>
      <c r="AX764" s="184"/>
      <c r="AY764" s="184"/>
      <c r="AZ764" s="184"/>
      <c r="BA764" s="184"/>
      <c r="BB764" s="184"/>
      <c r="BC764" s="184"/>
      <c r="BD764" s="184"/>
      <c r="BE764" s="184"/>
      <c r="BF764" s="184"/>
      <c r="BG764" s="184"/>
      <c r="BH764" s="184"/>
      <c r="BI764" s="184"/>
      <c r="BJ764" s="184"/>
      <c r="BK764" s="184"/>
      <c r="BL764" s="184"/>
      <c r="BM764" s="184"/>
    </row>
    <row r="765" spans="12:65" x14ac:dyDescent="0.25"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  <c r="AB765" s="184"/>
      <c r="AC765" s="184"/>
      <c r="AD765" s="184"/>
      <c r="AE765" s="184"/>
      <c r="AF765" s="184"/>
      <c r="AG765" s="184"/>
      <c r="AH765" s="184"/>
      <c r="AI765" s="184"/>
      <c r="AJ765" s="184"/>
      <c r="AK765" s="184"/>
      <c r="AL765" s="184"/>
      <c r="AM765" s="184"/>
      <c r="AN765" s="184"/>
      <c r="AO765" s="184"/>
      <c r="AP765" s="184"/>
      <c r="AQ765" s="184"/>
      <c r="AR765" s="184"/>
      <c r="AS765" s="184"/>
      <c r="AT765" s="184"/>
      <c r="AU765" s="184"/>
      <c r="AV765" s="184"/>
      <c r="AW765" s="184"/>
      <c r="AX765" s="184"/>
      <c r="AY765" s="184"/>
      <c r="AZ765" s="184"/>
      <c r="BA765" s="184"/>
      <c r="BB765" s="184"/>
      <c r="BC765" s="184"/>
      <c r="BD765" s="184"/>
      <c r="BE765" s="184"/>
      <c r="BF765" s="184"/>
      <c r="BG765" s="184"/>
      <c r="BH765" s="184"/>
      <c r="BI765" s="184"/>
      <c r="BJ765" s="184"/>
      <c r="BK765" s="184"/>
      <c r="BL765" s="184"/>
      <c r="BM765" s="184"/>
    </row>
    <row r="766" spans="12:65" x14ac:dyDescent="0.25"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  <c r="AB766" s="184"/>
      <c r="AC766" s="184"/>
      <c r="AD766" s="184"/>
      <c r="AE766" s="184"/>
      <c r="AF766" s="184"/>
      <c r="AG766" s="184"/>
      <c r="AH766" s="184"/>
      <c r="AI766" s="184"/>
      <c r="AJ766" s="184"/>
      <c r="AK766" s="184"/>
      <c r="AL766" s="184"/>
      <c r="AM766" s="184"/>
      <c r="AN766" s="184"/>
      <c r="AO766" s="184"/>
      <c r="AP766" s="184"/>
      <c r="AQ766" s="184"/>
      <c r="AR766" s="184"/>
      <c r="AS766" s="184"/>
      <c r="AT766" s="184"/>
      <c r="AU766" s="184"/>
      <c r="AV766" s="184"/>
      <c r="AW766" s="184"/>
      <c r="AX766" s="184"/>
      <c r="AY766" s="184"/>
      <c r="AZ766" s="184"/>
      <c r="BA766" s="184"/>
      <c r="BB766" s="184"/>
      <c r="BC766" s="184"/>
      <c r="BD766" s="184"/>
      <c r="BE766" s="184"/>
      <c r="BF766" s="184"/>
      <c r="BG766" s="184"/>
      <c r="BH766" s="184"/>
      <c r="BI766" s="184"/>
      <c r="BJ766" s="184"/>
      <c r="BK766" s="184"/>
      <c r="BL766" s="184"/>
      <c r="BM766" s="184"/>
    </row>
    <row r="767" spans="12:65" x14ac:dyDescent="0.25"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  <c r="AB767" s="184"/>
      <c r="AC767" s="184"/>
      <c r="AD767" s="184"/>
      <c r="AE767" s="184"/>
      <c r="AF767" s="184"/>
      <c r="AG767" s="184"/>
      <c r="AH767" s="184"/>
      <c r="AI767" s="184"/>
      <c r="AJ767" s="184"/>
      <c r="AK767" s="184"/>
      <c r="AL767" s="184"/>
      <c r="AM767" s="184"/>
      <c r="AN767" s="184"/>
      <c r="AO767" s="184"/>
      <c r="AP767" s="184"/>
      <c r="AQ767" s="184"/>
      <c r="AR767" s="184"/>
      <c r="AS767" s="184"/>
      <c r="AT767" s="184"/>
      <c r="AU767" s="184"/>
      <c r="AV767" s="184"/>
      <c r="AW767" s="184"/>
      <c r="AX767" s="184"/>
      <c r="AY767" s="184"/>
      <c r="AZ767" s="184"/>
      <c r="BA767" s="184"/>
      <c r="BB767" s="184"/>
      <c r="BC767" s="184"/>
      <c r="BD767" s="184"/>
      <c r="BE767" s="184"/>
      <c r="BF767" s="184"/>
      <c r="BG767" s="184"/>
      <c r="BH767" s="184"/>
      <c r="BI767" s="184"/>
      <c r="BJ767" s="184"/>
      <c r="BK767" s="184"/>
      <c r="BL767" s="184"/>
      <c r="BM767" s="184"/>
    </row>
    <row r="768" spans="12:65" x14ac:dyDescent="0.25"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  <c r="AB768" s="184"/>
      <c r="AC768" s="184"/>
      <c r="AD768" s="184"/>
      <c r="AE768" s="184"/>
      <c r="AF768" s="184"/>
      <c r="AG768" s="184"/>
      <c r="AH768" s="184"/>
      <c r="AI768" s="184"/>
      <c r="AJ768" s="184"/>
      <c r="AK768" s="184"/>
      <c r="AL768" s="184"/>
      <c r="AM768" s="184"/>
      <c r="AN768" s="184"/>
      <c r="AO768" s="184"/>
      <c r="AP768" s="184"/>
      <c r="AQ768" s="184"/>
      <c r="AR768" s="184"/>
      <c r="AS768" s="184"/>
      <c r="AT768" s="184"/>
      <c r="AU768" s="184"/>
      <c r="AV768" s="184"/>
      <c r="AW768" s="184"/>
      <c r="AX768" s="184"/>
      <c r="AY768" s="184"/>
      <c r="AZ768" s="184"/>
      <c r="BA768" s="184"/>
      <c r="BB768" s="184"/>
      <c r="BC768" s="184"/>
      <c r="BD768" s="184"/>
      <c r="BE768" s="184"/>
      <c r="BF768" s="184"/>
      <c r="BG768" s="184"/>
      <c r="BH768" s="184"/>
      <c r="BI768" s="184"/>
      <c r="BJ768" s="184"/>
      <c r="BK768" s="184"/>
      <c r="BL768" s="184"/>
      <c r="BM768" s="184"/>
    </row>
    <row r="769" spans="12:65" x14ac:dyDescent="0.25"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  <c r="AB769" s="184"/>
      <c r="AC769" s="184"/>
      <c r="AD769" s="184"/>
      <c r="AE769" s="184"/>
      <c r="AF769" s="184"/>
      <c r="AG769" s="184"/>
      <c r="AH769" s="184"/>
      <c r="AI769" s="184"/>
      <c r="AJ769" s="184"/>
      <c r="AK769" s="184"/>
      <c r="AL769" s="184"/>
      <c r="AM769" s="184"/>
      <c r="AN769" s="184"/>
      <c r="AO769" s="184"/>
      <c r="AP769" s="184"/>
      <c r="AQ769" s="184"/>
      <c r="AR769" s="184"/>
      <c r="AS769" s="184"/>
      <c r="AT769" s="184"/>
      <c r="AU769" s="184"/>
      <c r="AV769" s="184"/>
      <c r="AW769" s="184"/>
      <c r="AX769" s="184"/>
      <c r="AY769" s="184"/>
      <c r="AZ769" s="184"/>
      <c r="BA769" s="184"/>
      <c r="BB769" s="184"/>
      <c r="BC769" s="184"/>
      <c r="BD769" s="184"/>
      <c r="BE769" s="184"/>
      <c r="BF769" s="184"/>
      <c r="BG769" s="184"/>
      <c r="BH769" s="184"/>
      <c r="BI769" s="184"/>
      <c r="BJ769" s="184"/>
      <c r="BK769" s="184"/>
      <c r="BL769" s="184"/>
      <c r="BM769" s="184"/>
    </row>
    <row r="770" spans="12:65" x14ac:dyDescent="0.25"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  <c r="AC770" s="184"/>
      <c r="AD770" s="184"/>
      <c r="AE770" s="184"/>
      <c r="AF770" s="184"/>
      <c r="AG770" s="184"/>
      <c r="AH770" s="184"/>
      <c r="AI770" s="184"/>
      <c r="AJ770" s="184"/>
      <c r="AK770" s="184"/>
      <c r="AL770" s="184"/>
      <c r="AM770" s="184"/>
      <c r="AN770" s="184"/>
      <c r="AO770" s="184"/>
      <c r="AP770" s="184"/>
      <c r="AQ770" s="184"/>
      <c r="AR770" s="184"/>
      <c r="AS770" s="184"/>
      <c r="AT770" s="184"/>
      <c r="AU770" s="184"/>
      <c r="AV770" s="184"/>
      <c r="AW770" s="184"/>
      <c r="AX770" s="184"/>
      <c r="AY770" s="184"/>
      <c r="AZ770" s="184"/>
      <c r="BA770" s="184"/>
      <c r="BB770" s="184"/>
      <c r="BC770" s="184"/>
      <c r="BD770" s="184"/>
      <c r="BE770" s="184"/>
      <c r="BF770" s="184"/>
      <c r="BG770" s="184"/>
      <c r="BH770" s="184"/>
      <c r="BI770" s="184"/>
      <c r="BJ770" s="184"/>
      <c r="BK770" s="184"/>
      <c r="BL770" s="184"/>
      <c r="BM770" s="184"/>
    </row>
    <row r="771" spans="12:65" x14ac:dyDescent="0.25"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  <c r="AC771" s="184"/>
      <c r="AD771" s="184"/>
      <c r="AE771" s="184"/>
      <c r="AF771" s="184"/>
      <c r="AG771" s="184"/>
      <c r="AH771" s="184"/>
      <c r="AI771" s="184"/>
      <c r="AJ771" s="184"/>
      <c r="AK771" s="184"/>
      <c r="AL771" s="184"/>
      <c r="AM771" s="184"/>
      <c r="AN771" s="184"/>
      <c r="AO771" s="184"/>
      <c r="AP771" s="184"/>
      <c r="AQ771" s="184"/>
      <c r="AR771" s="184"/>
      <c r="AS771" s="184"/>
      <c r="AT771" s="184"/>
      <c r="AU771" s="184"/>
      <c r="AV771" s="184"/>
      <c r="AW771" s="184"/>
      <c r="AX771" s="184"/>
      <c r="AY771" s="184"/>
      <c r="AZ771" s="184"/>
      <c r="BA771" s="184"/>
      <c r="BB771" s="184"/>
      <c r="BC771" s="184"/>
      <c r="BD771" s="184"/>
      <c r="BE771" s="184"/>
      <c r="BF771" s="184"/>
      <c r="BG771" s="184"/>
      <c r="BH771" s="184"/>
      <c r="BI771" s="184"/>
      <c r="BJ771" s="184"/>
      <c r="BK771" s="184"/>
      <c r="BL771" s="184"/>
      <c r="BM771" s="184"/>
    </row>
    <row r="772" spans="12:65" x14ac:dyDescent="0.25"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  <c r="AB772" s="184"/>
      <c r="AC772" s="184"/>
      <c r="AD772" s="184"/>
      <c r="AE772" s="184"/>
      <c r="AF772" s="184"/>
      <c r="AG772" s="184"/>
      <c r="AH772" s="184"/>
      <c r="AI772" s="184"/>
      <c r="AJ772" s="184"/>
      <c r="AK772" s="184"/>
      <c r="AL772" s="184"/>
      <c r="AM772" s="184"/>
      <c r="AN772" s="184"/>
      <c r="AO772" s="184"/>
      <c r="AP772" s="184"/>
      <c r="AQ772" s="184"/>
      <c r="AR772" s="184"/>
      <c r="AS772" s="184"/>
      <c r="AT772" s="184"/>
      <c r="AU772" s="184"/>
      <c r="AV772" s="184"/>
      <c r="AW772" s="184"/>
      <c r="AX772" s="184"/>
      <c r="AY772" s="184"/>
      <c r="AZ772" s="184"/>
      <c r="BA772" s="184"/>
      <c r="BB772" s="184"/>
      <c r="BC772" s="184"/>
      <c r="BD772" s="184"/>
      <c r="BE772" s="184"/>
      <c r="BF772" s="184"/>
      <c r="BG772" s="184"/>
      <c r="BH772" s="184"/>
      <c r="BI772" s="184"/>
      <c r="BJ772" s="184"/>
      <c r="BK772" s="184"/>
      <c r="BL772" s="184"/>
      <c r="BM772" s="184"/>
    </row>
    <row r="773" spans="12:65" x14ac:dyDescent="0.25"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  <c r="AC773" s="184"/>
      <c r="AD773" s="184"/>
      <c r="AE773" s="184"/>
      <c r="AF773" s="184"/>
      <c r="AG773" s="184"/>
      <c r="AH773" s="184"/>
      <c r="AI773" s="184"/>
      <c r="AJ773" s="184"/>
      <c r="AK773" s="184"/>
      <c r="AL773" s="184"/>
      <c r="AM773" s="184"/>
      <c r="AN773" s="184"/>
      <c r="AO773" s="184"/>
      <c r="AP773" s="184"/>
      <c r="AQ773" s="184"/>
      <c r="AR773" s="184"/>
      <c r="AS773" s="184"/>
      <c r="AT773" s="184"/>
      <c r="AU773" s="184"/>
      <c r="AV773" s="184"/>
      <c r="AW773" s="184"/>
      <c r="AX773" s="184"/>
      <c r="AY773" s="184"/>
      <c r="AZ773" s="184"/>
      <c r="BA773" s="184"/>
      <c r="BB773" s="184"/>
      <c r="BC773" s="184"/>
      <c r="BD773" s="184"/>
      <c r="BE773" s="184"/>
      <c r="BF773" s="184"/>
      <c r="BG773" s="184"/>
      <c r="BH773" s="184"/>
      <c r="BI773" s="184"/>
      <c r="BJ773" s="184"/>
      <c r="BK773" s="184"/>
      <c r="BL773" s="184"/>
      <c r="BM773" s="184"/>
    </row>
    <row r="774" spans="12:65" x14ac:dyDescent="0.25"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  <c r="AC774" s="184"/>
      <c r="AD774" s="184"/>
      <c r="AE774" s="184"/>
      <c r="AF774" s="184"/>
      <c r="AG774" s="184"/>
      <c r="AH774" s="184"/>
      <c r="AI774" s="184"/>
      <c r="AJ774" s="184"/>
      <c r="AK774" s="184"/>
      <c r="AL774" s="184"/>
      <c r="AM774" s="184"/>
      <c r="AN774" s="184"/>
      <c r="AO774" s="184"/>
      <c r="AP774" s="184"/>
      <c r="AQ774" s="184"/>
      <c r="AR774" s="184"/>
      <c r="AS774" s="184"/>
      <c r="AT774" s="184"/>
      <c r="AU774" s="184"/>
      <c r="AV774" s="184"/>
      <c r="AW774" s="184"/>
      <c r="AX774" s="184"/>
      <c r="AY774" s="184"/>
      <c r="AZ774" s="184"/>
      <c r="BA774" s="184"/>
      <c r="BB774" s="184"/>
      <c r="BC774" s="184"/>
      <c r="BD774" s="184"/>
      <c r="BE774" s="184"/>
      <c r="BF774" s="184"/>
      <c r="BG774" s="184"/>
      <c r="BH774" s="184"/>
      <c r="BI774" s="184"/>
      <c r="BJ774" s="184"/>
      <c r="BK774" s="184"/>
      <c r="BL774" s="184"/>
      <c r="BM774" s="184"/>
    </row>
    <row r="775" spans="12:65" x14ac:dyDescent="0.25"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  <c r="AC775" s="184"/>
      <c r="AD775" s="184"/>
      <c r="AE775" s="184"/>
      <c r="AF775" s="184"/>
      <c r="AG775" s="184"/>
      <c r="AH775" s="184"/>
      <c r="AI775" s="184"/>
      <c r="AJ775" s="184"/>
      <c r="AK775" s="184"/>
      <c r="AL775" s="184"/>
      <c r="AM775" s="184"/>
      <c r="AN775" s="184"/>
      <c r="AO775" s="184"/>
      <c r="AP775" s="184"/>
      <c r="AQ775" s="184"/>
      <c r="AR775" s="184"/>
      <c r="AS775" s="184"/>
      <c r="AT775" s="184"/>
      <c r="AU775" s="184"/>
      <c r="AV775" s="184"/>
      <c r="AW775" s="184"/>
      <c r="AX775" s="184"/>
      <c r="AY775" s="184"/>
      <c r="AZ775" s="184"/>
      <c r="BA775" s="184"/>
      <c r="BB775" s="184"/>
      <c r="BC775" s="184"/>
      <c r="BD775" s="184"/>
      <c r="BE775" s="184"/>
      <c r="BF775" s="184"/>
      <c r="BG775" s="184"/>
      <c r="BH775" s="184"/>
      <c r="BI775" s="184"/>
      <c r="BJ775" s="184"/>
      <c r="BK775" s="184"/>
      <c r="BL775" s="184"/>
      <c r="BM775" s="184"/>
    </row>
    <row r="776" spans="12:65" x14ac:dyDescent="0.25"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  <c r="AC776" s="184"/>
      <c r="AD776" s="184"/>
      <c r="AE776" s="184"/>
      <c r="AF776" s="184"/>
      <c r="AG776" s="184"/>
      <c r="AH776" s="184"/>
      <c r="AI776" s="184"/>
      <c r="AJ776" s="184"/>
      <c r="AK776" s="184"/>
      <c r="AL776" s="184"/>
      <c r="AM776" s="184"/>
      <c r="AN776" s="184"/>
      <c r="AO776" s="184"/>
      <c r="AP776" s="184"/>
      <c r="AQ776" s="184"/>
      <c r="AR776" s="184"/>
      <c r="AS776" s="184"/>
      <c r="AT776" s="184"/>
      <c r="AU776" s="184"/>
      <c r="AV776" s="184"/>
      <c r="AW776" s="184"/>
      <c r="AX776" s="184"/>
      <c r="AY776" s="184"/>
      <c r="AZ776" s="184"/>
      <c r="BA776" s="184"/>
      <c r="BB776" s="184"/>
      <c r="BC776" s="184"/>
      <c r="BD776" s="184"/>
      <c r="BE776" s="184"/>
      <c r="BF776" s="184"/>
      <c r="BG776" s="184"/>
      <c r="BH776" s="184"/>
      <c r="BI776" s="184"/>
      <c r="BJ776" s="184"/>
      <c r="BK776" s="184"/>
      <c r="BL776" s="184"/>
      <c r="BM776" s="184"/>
    </row>
    <row r="777" spans="12:65" x14ac:dyDescent="0.25"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  <c r="AC777" s="184"/>
      <c r="AD777" s="184"/>
      <c r="AE777" s="184"/>
      <c r="AF777" s="184"/>
      <c r="AG777" s="184"/>
      <c r="AH777" s="184"/>
      <c r="AI777" s="184"/>
      <c r="AJ777" s="184"/>
      <c r="AK777" s="184"/>
      <c r="AL777" s="184"/>
      <c r="AM777" s="184"/>
      <c r="AN777" s="184"/>
      <c r="AO777" s="184"/>
      <c r="AP777" s="184"/>
      <c r="AQ777" s="184"/>
      <c r="AR777" s="184"/>
      <c r="AS777" s="184"/>
      <c r="AT777" s="184"/>
      <c r="AU777" s="184"/>
      <c r="AV777" s="184"/>
      <c r="AW777" s="184"/>
      <c r="AX777" s="184"/>
      <c r="AY777" s="184"/>
      <c r="AZ777" s="184"/>
      <c r="BA777" s="184"/>
      <c r="BB777" s="184"/>
      <c r="BC777" s="184"/>
      <c r="BD777" s="184"/>
      <c r="BE777" s="184"/>
      <c r="BF777" s="184"/>
      <c r="BG777" s="184"/>
      <c r="BH777" s="184"/>
      <c r="BI777" s="184"/>
      <c r="BJ777" s="184"/>
      <c r="BK777" s="184"/>
      <c r="BL777" s="184"/>
      <c r="BM777" s="184"/>
    </row>
    <row r="778" spans="12:65" x14ac:dyDescent="0.25"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  <c r="AC778" s="184"/>
      <c r="AD778" s="184"/>
      <c r="AE778" s="184"/>
      <c r="AF778" s="184"/>
      <c r="AG778" s="184"/>
      <c r="AH778" s="184"/>
      <c r="AI778" s="184"/>
      <c r="AJ778" s="184"/>
      <c r="AK778" s="184"/>
      <c r="AL778" s="184"/>
      <c r="AM778" s="184"/>
      <c r="AN778" s="184"/>
      <c r="AO778" s="184"/>
      <c r="AP778" s="184"/>
      <c r="AQ778" s="184"/>
      <c r="AR778" s="184"/>
      <c r="AS778" s="184"/>
      <c r="AT778" s="184"/>
      <c r="AU778" s="184"/>
      <c r="AV778" s="184"/>
      <c r="AW778" s="184"/>
      <c r="AX778" s="184"/>
      <c r="AY778" s="184"/>
      <c r="AZ778" s="184"/>
      <c r="BA778" s="184"/>
      <c r="BB778" s="184"/>
      <c r="BC778" s="184"/>
      <c r="BD778" s="184"/>
      <c r="BE778" s="184"/>
      <c r="BF778" s="184"/>
      <c r="BG778" s="184"/>
      <c r="BH778" s="184"/>
      <c r="BI778" s="184"/>
      <c r="BJ778" s="184"/>
      <c r="BK778" s="184"/>
      <c r="BL778" s="184"/>
      <c r="BM778" s="184"/>
    </row>
    <row r="779" spans="12:65" x14ac:dyDescent="0.25"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  <c r="AC779" s="184"/>
      <c r="AD779" s="184"/>
      <c r="AE779" s="184"/>
      <c r="AF779" s="184"/>
      <c r="AG779" s="184"/>
      <c r="AH779" s="184"/>
      <c r="AI779" s="184"/>
      <c r="AJ779" s="184"/>
      <c r="AK779" s="184"/>
      <c r="AL779" s="184"/>
      <c r="AM779" s="184"/>
      <c r="AN779" s="184"/>
      <c r="AO779" s="184"/>
      <c r="AP779" s="184"/>
      <c r="AQ779" s="184"/>
      <c r="AR779" s="184"/>
      <c r="AS779" s="184"/>
      <c r="AT779" s="184"/>
      <c r="AU779" s="184"/>
      <c r="AV779" s="184"/>
      <c r="AW779" s="184"/>
      <c r="AX779" s="184"/>
      <c r="AY779" s="184"/>
      <c r="AZ779" s="184"/>
      <c r="BA779" s="184"/>
      <c r="BB779" s="184"/>
      <c r="BC779" s="184"/>
      <c r="BD779" s="184"/>
      <c r="BE779" s="184"/>
      <c r="BF779" s="184"/>
      <c r="BG779" s="184"/>
      <c r="BH779" s="184"/>
      <c r="BI779" s="184"/>
      <c r="BJ779" s="184"/>
      <c r="BK779" s="184"/>
      <c r="BL779" s="184"/>
      <c r="BM779" s="184"/>
    </row>
    <row r="780" spans="12:65" x14ac:dyDescent="0.25"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  <c r="AC780" s="184"/>
      <c r="AD780" s="184"/>
      <c r="AE780" s="184"/>
      <c r="AF780" s="184"/>
      <c r="AG780" s="184"/>
      <c r="AH780" s="184"/>
      <c r="AI780" s="184"/>
      <c r="AJ780" s="184"/>
      <c r="AK780" s="184"/>
      <c r="AL780" s="184"/>
      <c r="AM780" s="184"/>
      <c r="AN780" s="184"/>
      <c r="AO780" s="184"/>
      <c r="AP780" s="184"/>
      <c r="AQ780" s="184"/>
      <c r="AR780" s="184"/>
      <c r="AS780" s="184"/>
      <c r="AT780" s="184"/>
      <c r="AU780" s="184"/>
      <c r="AV780" s="184"/>
      <c r="AW780" s="184"/>
      <c r="AX780" s="184"/>
      <c r="AY780" s="184"/>
      <c r="AZ780" s="184"/>
      <c r="BA780" s="184"/>
      <c r="BB780" s="184"/>
      <c r="BC780" s="184"/>
      <c r="BD780" s="184"/>
      <c r="BE780" s="184"/>
      <c r="BF780" s="184"/>
      <c r="BG780" s="184"/>
      <c r="BH780" s="184"/>
      <c r="BI780" s="184"/>
      <c r="BJ780" s="184"/>
      <c r="BK780" s="184"/>
      <c r="BL780" s="184"/>
      <c r="BM780" s="184"/>
    </row>
    <row r="781" spans="12:65" x14ac:dyDescent="0.25"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  <c r="AC781" s="184"/>
      <c r="AD781" s="184"/>
      <c r="AE781" s="184"/>
      <c r="AF781" s="184"/>
      <c r="AG781" s="184"/>
      <c r="AH781" s="184"/>
      <c r="AI781" s="184"/>
      <c r="AJ781" s="184"/>
      <c r="AK781" s="184"/>
      <c r="AL781" s="184"/>
      <c r="AM781" s="184"/>
      <c r="AN781" s="184"/>
      <c r="AO781" s="184"/>
      <c r="AP781" s="184"/>
      <c r="AQ781" s="184"/>
      <c r="AR781" s="184"/>
      <c r="AS781" s="184"/>
      <c r="AT781" s="184"/>
      <c r="AU781" s="184"/>
      <c r="AV781" s="184"/>
      <c r="AW781" s="184"/>
      <c r="AX781" s="184"/>
      <c r="AY781" s="184"/>
      <c r="AZ781" s="184"/>
      <c r="BA781" s="184"/>
      <c r="BB781" s="184"/>
      <c r="BC781" s="184"/>
      <c r="BD781" s="184"/>
      <c r="BE781" s="184"/>
      <c r="BF781" s="184"/>
      <c r="BG781" s="184"/>
      <c r="BH781" s="184"/>
      <c r="BI781" s="184"/>
      <c r="BJ781" s="184"/>
      <c r="BK781" s="184"/>
      <c r="BL781" s="184"/>
      <c r="BM781" s="184"/>
    </row>
    <row r="782" spans="12:65" x14ac:dyDescent="0.25"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  <c r="AC782" s="184"/>
      <c r="AD782" s="184"/>
      <c r="AE782" s="184"/>
      <c r="AF782" s="184"/>
      <c r="AG782" s="184"/>
      <c r="AH782" s="184"/>
      <c r="AI782" s="184"/>
      <c r="AJ782" s="184"/>
      <c r="AK782" s="184"/>
      <c r="AL782" s="184"/>
      <c r="AM782" s="184"/>
      <c r="AN782" s="184"/>
      <c r="AO782" s="184"/>
      <c r="AP782" s="184"/>
      <c r="AQ782" s="184"/>
      <c r="AR782" s="184"/>
      <c r="AS782" s="184"/>
      <c r="AT782" s="184"/>
      <c r="AU782" s="184"/>
      <c r="AV782" s="184"/>
      <c r="AW782" s="184"/>
      <c r="AX782" s="184"/>
      <c r="AY782" s="184"/>
      <c r="AZ782" s="184"/>
      <c r="BA782" s="184"/>
      <c r="BB782" s="184"/>
      <c r="BC782" s="184"/>
      <c r="BD782" s="184"/>
      <c r="BE782" s="184"/>
      <c r="BF782" s="184"/>
      <c r="BG782" s="184"/>
      <c r="BH782" s="184"/>
      <c r="BI782" s="184"/>
      <c r="BJ782" s="184"/>
      <c r="BK782" s="184"/>
      <c r="BL782" s="184"/>
      <c r="BM782" s="184"/>
    </row>
    <row r="783" spans="12:65" x14ac:dyDescent="0.25"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  <c r="AC783" s="184"/>
      <c r="AD783" s="184"/>
      <c r="AE783" s="184"/>
      <c r="AF783" s="184"/>
      <c r="AG783" s="184"/>
      <c r="AH783" s="184"/>
      <c r="AI783" s="184"/>
      <c r="AJ783" s="184"/>
      <c r="AK783" s="184"/>
      <c r="AL783" s="184"/>
      <c r="AM783" s="184"/>
      <c r="AN783" s="184"/>
      <c r="AO783" s="184"/>
      <c r="AP783" s="184"/>
      <c r="AQ783" s="184"/>
      <c r="AR783" s="184"/>
      <c r="AS783" s="184"/>
      <c r="AT783" s="184"/>
      <c r="AU783" s="184"/>
      <c r="AV783" s="184"/>
      <c r="AW783" s="184"/>
      <c r="AX783" s="184"/>
      <c r="AY783" s="184"/>
      <c r="AZ783" s="184"/>
      <c r="BA783" s="184"/>
      <c r="BB783" s="184"/>
      <c r="BC783" s="184"/>
      <c r="BD783" s="184"/>
      <c r="BE783" s="184"/>
      <c r="BF783" s="184"/>
      <c r="BG783" s="184"/>
      <c r="BH783" s="184"/>
      <c r="BI783" s="184"/>
      <c r="BJ783" s="184"/>
      <c r="BK783" s="184"/>
      <c r="BL783" s="184"/>
      <c r="BM783" s="184"/>
    </row>
    <row r="784" spans="12:65" x14ac:dyDescent="0.25"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  <c r="AC784" s="184"/>
      <c r="AD784" s="184"/>
      <c r="AE784" s="184"/>
      <c r="AF784" s="184"/>
      <c r="AG784" s="184"/>
      <c r="AH784" s="184"/>
      <c r="AI784" s="184"/>
      <c r="AJ784" s="184"/>
      <c r="AK784" s="184"/>
      <c r="AL784" s="184"/>
      <c r="AM784" s="184"/>
      <c r="AN784" s="184"/>
      <c r="AO784" s="184"/>
      <c r="AP784" s="184"/>
      <c r="AQ784" s="184"/>
      <c r="AR784" s="184"/>
      <c r="AS784" s="184"/>
      <c r="AT784" s="184"/>
      <c r="AU784" s="184"/>
      <c r="AV784" s="184"/>
      <c r="AW784" s="184"/>
      <c r="AX784" s="184"/>
      <c r="AY784" s="184"/>
      <c r="AZ784" s="184"/>
      <c r="BA784" s="184"/>
      <c r="BB784" s="184"/>
      <c r="BC784" s="184"/>
      <c r="BD784" s="184"/>
      <c r="BE784" s="184"/>
      <c r="BF784" s="184"/>
      <c r="BG784" s="184"/>
      <c r="BH784" s="184"/>
      <c r="BI784" s="184"/>
      <c r="BJ784" s="184"/>
      <c r="BK784" s="184"/>
      <c r="BL784" s="184"/>
      <c r="BM784" s="184"/>
    </row>
    <row r="785" spans="12:65" x14ac:dyDescent="0.25"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  <c r="AC785" s="184"/>
      <c r="AD785" s="184"/>
      <c r="AE785" s="184"/>
      <c r="AF785" s="184"/>
      <c r="AG785" s="184"/>
      <c r="AH785" s="184"/>
      <c r="AI785" s="184"/>
      <c r="AJ785" s="184"/>
      <c r="AK785" s="184"/>
      <c r="AL785" s="184"/>
      <c r="AM785" s="184"/>
      <c r="AN785" s="184"/>
      <c r="AO785" s="184"/>
      <c r="AP785" s="184"/>
      <c r="AQ785" s="184"/>
      <c r="AR785" s="184"/>
      <c r="AS785" s="184"/>
      <c r="AT785" s="184"/>
      <c r="AU785" s="184"/>
      <c r="AV785" s="184"/>
      <c r="AW785" s="184"/>
      <c r="AX785" s="184"/>
      <c r="AY785" s="184"/>
      <c r="AZ785" s="184"/>
      <c r="BA785" s="184"/>
      <c r="BB785" s="184"/>
      <c r="BC785" s="184"/>
      <c r="BD785" s="184"/>
      <c r="BE785" s="184"/>
      <c r="BF785" s="184"/>
      <c r="BG785" s="184"/>
      <c r="BH785" s="184"/>
      <c r="BI785" s="184"/>
      <c r="BJ785" s="184"/>
      <c r="BK785" s="184"/>
      <c r="BL785" s="184"/>
      <c r="BM785" s="184"/>
    </row>
    <row r="786" spans="12:65" x14ac:dyDescent="0.25"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  <c r="AC786" s="184"/>
      <c r="AD786" s="184"/>
      <c r="AE786" s="184"/>
      <c r="AF786" s="184"/>
      <c r="AG786" s="184"/>
      <c r="AH786" s="184"/>
      <c r="AI786" s="184"/>
      <c r="AJ786" s="184"/>
      <c r="AK786" s="184"/>
      <c r="AL786" s="184"/>
      <c r="AM786" s="184"/>
      <c r="AN786" s="184"/>
      <c r="AO786" s="184"/>
      <c r="AP786" s="184"/>
      <c r="AQ786" s="184"/>
      <c r="AR786" s="184"/>
      <c r="AS786" s="184"/>
      <c r="AT786" s="184"/>
      <c r="AU786" s="184"/>
      <c r="AV786" s="184"/>
      <c r="AW786" s="184"/>
      <c r="AX786" s="184"/>
      <c r="AY786" s="184"/>
      <c r="AZ786" s="184"/>
      <c r="BA786" s="184"/>
      <c r="BB786" s="184"/>
      <c r="BC786" s="184"/>
      <c r="BD786" s="184"/>
      <c r="BE786" s="184"/>
      <c r="BF786" s="184"/>
      <c r="BG786" s="184"/>
      <c r="BH786" s="184"/>
      <c r="BI786" s="184"/>
      <c r="BJ786" s="184"/>
      <c r="BK786" s="184"/>
      <c r="BL786" s="184"/>
      <c r="BM786" s="184"/>
    </row>
    <row r="787" spans="12:65" x14ac:dyDescent="0.25"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  <c r="AC787" s="184"/>
      <c r="AD787" s="184"/>
      <c r="AE787" s="184"/>
      <c r="AF787" s="184"/>
      <c r="AG787" s="184"/>
      <c r="AH787" s="184"/>
      <c r="AI787" s="184"/>
      <c r="AJ787" s="184"/>
      <c r="AK787" s="184"/>
      <c r="AL787" s="184"/>
      <c r="AM787" s="184"/>
      <c r="AN787" s="184"/>
      <c r="AO787" s="184"/>
      <c r="AP787" s="184"/>
      <c r="AQ787" s="184"/>
      <c r="AR787" s="184"/>
      <c r="AS787" s="184"/>
      <c r="AT787" s="184"/>
      <c r="AU787" s="184"/>
      <c r="AV787" s="184"/>
      <c r="AW787" s="184"/>
      <c r="AX787" s="184"/>
      <c r="AY787" s="184"/>
      <c r="AZ787" s="184"/>
      <c r="BA787" s="184"/>
      <c r="BB787" s="184"/>
      <c r="BC787" s="184"/>
      <c r="BD787" s="184"/>
      <c r="BE787" s="184"/>
      <c r="BF787" s="184"/>
      <c r="BG787" s="184"/>
      <c r="BH787" s="184"/>
      <c r="BI787" s="184"/>
      <c r="BJ787" s="184"/>
      <c r="BK787" s="184"/>
      <c r="BL787" s="184"/>
      <c r="BM787" s="184"/>
    </row>
    <row r="788" spans="12:65" x14ac:dyDescent="0.25"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184"/>
      <c r="AT788" s="184"/>
      <c r="AU788" s="184"/>
      <c r="AV788" s="184"/>
      <c r="AW788" s="184"/>
      <c r="AX788" s="184"/>
      <c r="AY788" s="184"/>
      <c r="AZ788" s="184"/>
      <c r="BA788" s="184"/>
      <c r="BB788" s="184"/>
      <c r="BC788" s="184"/>
      <c r="BD788" s="184"/>
      <c r="BE788" s="184"/>
      <c r="BF788" s="184"/>
      <c r="BG788" s="184"/>
      <c r="BH788" s="184"/>
      <c r="BI788" s="184"/>
      <c r="BJ788" s="184"/>
      <c r="BK788" s="184"/>
      <c r="BL788" s="184"/>
      <c r="BM788" s="184"/>
    </row>
    <row r="789" spans="12:65" x14ac:dyDescent="0.25"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  <c r="AC789" s="184"/>
      <c r="AD789" s="184"/>
      <c r="AE789" s="184"/>
      <c r="AF789" s="184"/>
      <c r="AG789" s="184"/>
      <c r="AH789" s="184"/>
      <c r="AI789" s="184"/>
      <c r="AJ789" s="184"/>
      <c r="AK789" s="184"/>
      <c r="AL789" s="184"/>
      <c r="AM789" s="184"/>
      <c r="AN789" s="184"/>
      <c r="AO789" s="184"/>
      <c r="AP789" s="184"/>
      <c r="AQ789" s="184"/>
      <c r="AR789" s="184"/>
      <c r="AS789" s="184"/>
      <c r="AT789" s="184"/>
      <c r="AU789" s="184"/>
      <c r="AV789" s="184"/>
      <c r="AW789" s="184"/>
      <c r="AX789" s="184"/>
      <c r="AY789" s="184"/>
      <c r="AZ789" s="184"/>
      <c r="BA789" s="184"/>
      <c r="BB789" s="184"/>
      <c r="BC789" s="184"/>
      <c r="BD789" s="184"/>
      <c r="BE789" s="184"/>
      <c r="BF789" s="184"/>
      <c r="BG789" s="184"/>
      <c r="BH789" s="184"/>
      <c r="BI789" s="184"/>
      <c r="BJ789" s="184"/>
      <c r="BK789" s="184"/>
      <c r="BL789" s="184"/>
      <c r="BM789" s="184"/>
    </row>
    <row r="790" spans="12:65" x14ac:dyDescent="0.25"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  <c r="AC790" s="184"/>
      <c r="AD790" s="184"/>
      <c r="AE790" s="184"/>
      <c r="AF790" s="184"/>
      <c r="AG790" s="184"/>
      <c r="AH790" s="184"/>
      <c r="AI790" s="184"/>
      <c r="AJ790" s="184"/>
      <c r="AK790" s="184"/>
      <c r="AL790" s="184"/>
      <c r="AM790" s="184"/>
      <c r="AN790" s="184"/>
      <c r="AO790" s="184"/>
      <c r="AP790" s="184"/>
      <c r="AQ790" s="184"/>
      <c r="AR790" s="184"/>
      <c r="AS790" s="184"/>
      <c r="AT790" s="184"/>
      <c r="AU790" s="184"/>
      <c r="AV790" s="184"/>
      <c r="AW790" s="184"/>
      <c r="AX790" s="184"/>
      <c r="AY790" s="184"/>
      <c r="AZ790" s="184"/>
      <c r="BA790" s="184"/>
      <c r="BB790" s="184"/>
      <c r="BC790" s="184"/>
      <c r="BD790" s="184"/>
      <c r="BE790" s="184"/>
      <c r="BF790" s="184"/>
      <c r="BG790" s="184"/>
      <c r="BH790" s="184"/>
      <c r="BI790" s="184"/>
      <c r="BJ790" s="184"/>
      <c r="BK790" s="184"/>
      <c r="BL790" s="184"/>
      <c r="BM790" s="184"/>
    </row>
    <row r="791" spans="12:65" x14ac:dyDescent="0.25"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  <c r="AC791" s="184"/>
      <c r="AD791" s="184"/>
      <c r="AE791" s="184"/>
      <c r="AF791" s="184"/>
      <c r="AG791" s="184"/>
      <c r="AH791" s="184"/>
      <c r="AI791" s="184"/>
      <c r="AJ791" s="184"/>
      <c r="AK791" s="184"/>
      <c r="AL791" s="184"/>
      <c r="AM791" s="184"/>
      <c r="AN791" s="184"/>
      <c r="AO791" s="184"/>
      <c r="AP791" s="184"/>
      <c r="AQ791" s="184"/>
      <c r="AR791" s="184"/>
      <c r="AS791" s="184"/>
      <c r="AT791" s="184"/>
      <c r="AU791" s="184"/>
      <c r="AV791" s="184"/>
      <c r="AW791" s="184"/>
      <c r="AX791" s="184"/>
      <c r="AY791" s="184"/>
      <c r="AZ791" s="184"/>
      <c r="BA791" s="184"/>
      <c r="BB791" s="184"/>
      <c r="BC791" s="184"/>
      <c r="BD791" s="184"/>
      <c r="BE791" s="184"/>
      <c r="BF791" s="184"/>
      <c r="BG791" s="184"/>
      <c r="BH791" s="184"/>
      <c r="BI791" s="184"/>
      <c r="BJ791" s="184"/>
      <c r="BK791" s="184"/>
      <c r="BL791" s="184"/>
      <c r="BM791" s="184"/>
    </row>
    <row r="792" spans="12:65" x14ac:dyDescent="0.25"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  <c r="AC792" s="184"/>
      <c r="AD792" s="184"/>
      <c r="AE792" s="184"/>
      <c r="AF792" s="184"/>
      <c r="AG792" s="184"/>
      <c r="AH792" s="184"/>
      <c r="AI792" s="184"/>
      <c r="AJ792" s="184"/>
      <c r="AK792" s="184"/>
      <c r="AL792" s="184"/>
      <c r="AM792" s="184"/>
      <c r="AN792" s="184"/>
      <c r="AO792" s="184"/>
      <c r="AP792" s="184"/>
      <c r="AQ792" s="184"/>
      <c r="AR792" s="184"/>
      <c r="AS792" s="184"/>
      <c r="AT792" s="184"/>
      <c r="AU792" s="184"/>
      <c r="AV792" s="184"/>
      <c r="AW792" s="184"/>
      <c r="AX792" s="184"/>
      <c r="AY792" s="184"/>
      <c r="AZ792" s="184"/>
      <c r="BA792" s="184"/>
      <c r="BB792" s="184"/>
      <c r="BC792" s="184"/>
      <c r="BD792" s="184"/>
      <c r="BE792" s="184"/>
      <c r="BF792" s="184"/>
      <c r="BG792" s="184"/>
      <c r="BH792" s="184"/>
      <c r="BI792" s="184"/>
      <c r="BJ792" s="184"/>
      <c r="BK792" s="184"/>
      <c r="BL792" s="184"/>
      <c r="BM792" s="184"/>
    </row>
    <row r="793" spans="12:65" x14ac:dyDescent="0.25"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  <c r="AB793" s="184"/>
      <c r="AC793" s="184"/>
      <c r="AD793" s="184"/>
      <c r="AE793" s="184"/>
      <c r="AF793" s="184"/>
      <c r="AG793" s="184"/>
      <c r="AH793" s="184"/>
      <c r="AI793" s="184"/>
      <c r="AJ793" s="184"/>
      <c r="AK793" s="184"/>
      <c r="AL793" s="184"/>
      <c r="AM793" s="184"/>
      <c r="AN793" s="184"/>
      <c r="AO793" s="184"/>
      <c r="AP793" s="184"/>
      <c r="AQ793" s="184"/>
      <c r="AR793" s="184"/>
      <c r="AS793" s="184"/>
      <c r="AT793" s="184"/>
      <c r="AU793" s="184"/>
      <c r="AV793" s="184"/>
      <c r="AW793" s="184"/>
      <c r="AX793" s="184"/>
      <c r="AY793" s="184"/>
      <c r="AZ793" s="184"/>
      <c r="BA793" s="184"/>
      <c r="BB793" s="184"/>
      <c r="BC793" s="184"/>
      <c r="BD793" s="184"/>
      <c r="BE793" s="184"/>
      <c r="BF793" s="184"/>
      <c r="BG793" s="184"/>
      <c r="BH793" s="184"/>
      <c r="BI793" s="184"/>
      <c r="BJ793" s="184"/>
      <c r="BK793" s="184"/>
      <c r="BL793" s="184"/>
      <c r="BM793" s="184"/>
    </row>
    <row r="794" spans="12:65" x14ac:dyDescent="0.25"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  <c r="AC794" s="184"/>
      <c r="AD794" s="184"/>
      <c r="AE794" s="184"/>
      <c r="AF794" s="184"/>
      <c r="AG794" s="184"/>
      <c r="AH794" s="184"/>
      <c r="AI794" s="184"/>
      <c r="AJ794" s="184"/>
      <c r="AK794" s="184"/>
      <c r="AL794" s="184"/>
      <c r="AM794" s="184"/>
      <c r="AN794" s="184"/>
      <c r="AO794" s="184"/>
      <c r="AP794" s="184"/>
      <c r="AQ794" s="184"/>
      <c r="AR794" s="184"/>
      <c r="AS794" s="184"/>
      <c r="AT794" s="184"/>
      <c r="AU794" s="184"/>
      <c r="AV794" s="184"/>
      <c r="AW794" s="184"/>
      <c r="AX794" s="184"/>
      <c r="AY794" s="184"/>
      <c r="AZ794" s="184"/>
      <c r="BA794" s="184"/>
      <c r="BB794" s="184"/>
      <c r="BC794" s="184"/>
      <c r="BD794" s="184"/>
      <c r="BE794" s="184"/>
      <c r="BF794" s="184"/>
      <c r="BG794" s="184"/>
      <c r="BH794" s="184"/>
      <c r="BI794" s="184"/>
      <c r="BJ794" s="184"/>
      <c r="BK794" s="184"/>
      <c r="BL794" s="184"/>
      <c r="BM794" s="184"/>
    </row>
    <row r="795" spans="12:65" x14ac:dyDescent="0.25"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  <c r="AC795" s="184"/>
      <c r="AD795" s="184"/>
      <c r="AE795" s="184"/>
      <c r="AF795" s="184"/>
      <c r="AG795" s="184"/>
      <c r="AH795" s="184"/>
      <c r="AI795" s="184"/>
      <c r="AJ795" s="184"/>
      <c r="AK795" s="184"/>
      <c r="AL795" s="184"/>
      <c r="AM795" s="184"/>
      <c r="AN795" s="184"/>
      <c r="AO795" s="184"/>
      <c r="AP795" s="184"/>
      <c r="AQ795" s="184"/>
      <c r="AR795" s="184"/>
      <c r="AS795" s="184"/>
      <c r="AT795" s="184"/>
      <c r="AU795" s="184"/>
      <c r="AV795" s="184"/>
      <c r="AW795" s="184"/>
      <c r="AX795" s="184"/>
      <c r="AY795" s="184"/>
      <c r="AZ795" s="184"/>
      <c r="BA795" s="184"/>
      <c r="BB795" s="184"/>
      <c r="BC795" s="184"/>
      <c r="BD795" s="184"/>
      <c r="BE795" s="184"/>
      <c r="BF795" s="184"/>
      <c r="BG795" s="184"/>
      <c r="BH795" s="184"/>
      <c r="BI795" s="184"/>
      <c r="BJ795" s="184"/>
      <c r="BK795" s="184"/>
      <c r="BL795" s="184"/>
      <c r="BM795" s="184"/>
    </row>
    <row r="796" spans="12:65" x14ac:dyDescent="0.25"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  <c r="AC796" s="184"/>
      <c r="AD796" s="184"/>
      <c r="AE796" s="184"/>
      <c r="AF796" s="184"/>
      <c r="AG796" s="184"/>
      <c r="AH796" s="184"/>
      <c r="AI796" s="184"/>
      <c r="AJ796" s="184"/>
      <c r="AK796" s="184"/>
      <c r="AL796" s="184"/>
      <c r="AM796" s="184"/>
      <c r="AN796" s="184"/>
      <c r="AO796" s="184"/>
      <c r="AP796" s="184"/>
      <c r="AQ796" s="184"/>
      <c r="AR796" s="184"/>
      <c r="AS796" s="184"/>
      <c r="AT796" s="184"/>
      <c r="AU796" s="184"/>
      <c r="AV796" s="184"/>
      <c r="AW796" s="184"/>
      <c r="AX796" s="184"/>
      <c r="AY796" s="184"/>
      <c r="AZ796" s="184"/>
      <c r="BA796" s="184"/>
      <c r="BB796" s="184"/>
      <c r="BC796" s="184"/>
      <c r="BD796" s="184"/>
      <c r="BE796" s="184"/>
      <c r="BF796" s="184"/>
      <c r="BG796" s="184"/>
      <c r="BH796" s="184"/>
      <c r="BI796" s="184"/>
      <c r="BJ796" s="184"/>
      <c r="BK796" s="184"/>
      <c r="BL796" s="184"/>
      <c r="BM796" s="184"/>
    </row>
    <row r="797" spans="12:65" x14ac:dyDescent="0.25"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  <c r="AC797" s="184"/>
      <c r="AD797" s="184"/>
      <c r="AE797" s="184"/>
      <c r="AF797" s="184"/>
      <c r="AG797" s="184"/>
      <c r="AH797" s="184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84"/>
      <c r="AS797" s="184"/>
      <c r="AT797" s="184"/>
      <c r="AU797" s="184"/>
      <c r="AV797" s="184"/>
      <c r="AW797" s="184"/>
      <c r="AX797" s="184"/>
      <c r="AY797" s="184"/>
      <c r="AZ797" s="184"/>
      <c r="BA797" s="184"/>
      <c r="BB797" s="184"/>
      <c r="BC797" s="184"/>
      <c r="BD797" s="184"/>
      <c r="BE797" s="184"/>
      <c r="BF797" s="184"/>
      <c r="BG797" s="184"/>
      <c r="BH797" s="184"/>
      <c r="BI797" s="184"/>
      <c r="BJ797" s="184"/>
      <c r="BK797" s="184"/>
      <c r="BL797" s="184"/>
      <c r="BM797" s="184"/>
    </row>
    <row r="798" spans="12:65" x14ac:dyDescent="0.25"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  <c r="AC798" s="184"/>
      <c r="AD798" s="184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184"/>
      <c r="AT798" s="184"/>
      <c r="AU798" s="184"/>
      <c r="AV798" s="184"/>
      <c r="AW798" s="184"/>
      <c r="AX798" s="184"/>
      <c r="AY798" s="184"/>
      <c r="AZ798" s="184"/>
      <c r="BA798" s="184"/>
      <c r="BB798" s="184"/>
      <c r="BC798" s="184"/>
      <c r="BD798" s="184"/>
      <c r="BE798" s="184"/>
      <c r="BF798" s="184"/>
      <c r="BG798" s="184"/>
      <c r="BH798" s="184"/>
      <c r="BI798" s="184"/>
      <c r="BJ798" s="184"/>
      <c r="BK798" s="184"/>
      <c r="BL798" s="184"/>
      <c r="BM798" s="184"/>
    </row>
    <row r="799" spans="12:65" x14ac:dyDescent="0.25"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  <c r="AC799" s="184"/>
      <c r="AD799" s="184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84"/>
      <c r="AS799" s="184"/>
      <c r="AT799" s="184"/>
      <c r="AU799" s="184"/>
      <c r="AV799" s="184"/>
      <c r="AW799" s="184"/>
      <c r="AX799" s="184"/>
      <c r="AY799" s="184"/>
      <c r="AZ799" s="184"/>
      <c r="BA799" s="184"/>
      <c r="BB799" s="184"/>
      <c r="BC799" s="184"/>
      <c r="BD799" s="184"/>
      <c r="BE799" s="184"/>
      <c r="BF799" s="184"/>
      <c r="BG799" s="184"/>
      <c r="BH799" s="184"/>
      <c r="BI799" s="184"/>
      <c r="BJ799" s="184"/>
      <c r="BK799" s="184"/>
      <c r="BL799" s="184"/>
      <c r="BM799" s="184"/>
    </row>
    <row r="800" spans="12:65" x14ac:dyDescent="0.25"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  <c r="AC800" s="184"/>
      <c r="AD800" s="184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184"/>
      <c r="AT800" s="184"/>
      <c r="AU800" s="184"/>
      <c r="AV800" s="184"/>
      <c r="AW800" s="184"/>
      <c r="AX800" s="184"/>
      <c r="AY800" s="184"/>
      <c r="AZ800" s="184"/>
      <c r="BA800" s="184"/>
      <c r="BB800" s="184"/>
      <c r="BC800" s="184"/>
      <c r="BD800" s="184"/>
      <c r="BE800" s="184"/>
      <c r="BF800" s="184"/>
      <c r="BG800" s="184"/>
      <c r="BH800" s="184"/>
      <c r="BI800" s="184"/>
      <c r="BJ800" s="184"/>
      <c r="BK800" s="184"/>
      <c r="BL800" s="184"/>
      <c r="BM800" s="184"/>
    </row>
    <row r="801" spans="12:65" x14ac:dyDescent="0.25"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  <c r="AC801" s="184"/>
      <c r="AD801" s="184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84"/>
      <c r="AS801" s="184"/>
      <c r="AT801" s="184"/>
      <c r="AU801" s="184"/>
      <c r="AV801" s="184"/>
      <c r="AW801" s="184"/>
      <c r="AX801" s="184"/>
      <c r="AY801" s="184"/>
      <c r="AZ801" s="184"/>
      <c r="BA801" s="184"/>
      <c r="BB801" s="184"/>
      <c r="BC801" s="184"/>
      <c r="BD801" s="184"/>
      <c r="BE801" s="184"/>
      <c r="BF801" s="184"/>
      <c r="BG801" s="184"/>
      <c r="BH801" s="184"/>
      <c r="BI801" s="184"/>
      <c r="BJ801" s="184"/>
      <c r="BK801" s="184"/>
      <c r="BL801" s="184"/>
      <c r="BM801" s="184"/>
    </row>
    <row r="802" spans="12:65" x14ac:dyDescent="0.25"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  <c r="AC802" s="184"/>
      <c r="AD802" s="184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84"/>
      <c r="AS802" s="184"/>
      <c r="AT802" s="184"/>
      <c r="AU802" s="184"/>
      <c r="AV802" s="184"/>
      <c r="AW802" s="184"/>
      <c r="AX802" s="184"/>
      <c r="AY802" s="184"/>
      <c r="AZ802" s="184"/>
      <c r="BA802" s="184"/>
      <c r="BB802" s="184"/>
      <c r="BC802" s="184"/>
      <c r="BD802" s="184"/>
      <c r="BE802" s="184"/>
      <c r="BF802" s="184"/>
      <c r="BG802" s="184"/>
      <c r="BH802" s="184"/>
      <c r="BI802" s="184"/>
      <c r="BJ802" s="184"/>
      <c r="BK802" s="184"/>
      <c r="BL802" s="184"/>
      <c r="BM802" s="184"/>
    </row>
    <row r="803" spans="12:65" x14ac:dyDescent="0.25"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  <c r="AC803" s="184"/>
      <c r="AD803" s="184"/>
      <c r="AE803" s="184"/>
      <c r="AF803" s="184"/>
      <c r="AG803" s="184"/>
      <c r="AH803" s="184"/>
      <c r="AI803" s="184"/>
      <c r="AJ803" s="184"/>
      <c r="AK803" s="184"/>
      <c r="AL803" s="184"/>
      <c r="AM803" s="184"/>
      <c r="AN803" s="184"/>
      <c r="AO803" s="184"/>
      <c r="AP803" s="184"/>
      <c r="AQ803" s="184"/>
      <c r="AR803" s="184"/>
      <c r="AS803" s="184"/>
      <c r="AT803" s="184"/>
      <c r="AU803" s="184"/>
      <c r="AV803" s="184"/>
      <c r="AW803" s="184"/>
      <c r="AX803" s="184"/>
      <c r="AY803" s="184"/>
      <c r="AZ803" s="184"/>
      <c r="BA803" s="184"/>
      <c r="BB803" s="184"/>
      <c r="BC803" s="184"/>
      <c r="BD803" s="184"/>
      <c r="BE803" s="184"/>
      <c r="BF803" s="184"/>
      <c r="BG803" s="184"/>
      <c r="BH803" s="184"/>
      <c r="BI803" s="184"/>
      <c r="BJ803" s="184"/>
      <c r="BK803" s="184"/>
      <c r="BL803" s="184"/>
      <c r="BM803" s="184"/>
    </row>
    <row r="804" spans="12:65" x14ac:dyDescent="0.25"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  <c r="AC804" s="184"/>
      <c r="AD804" s="184"/>
      <c r="AE804" s="184"/>
      <c r="AF804" s="184"/>
      <c r="AG804" s="184"/>
      <c r="AH804" s="184"/>
      <c r="AI804" s="184"/>
      <c r="AJ804" s="184"/>
      <c r="AK804" s="184"/>
      <c r="AL804" s="184"/>
      <c r="AM804" s="184"/>
      <c r="AN804" s="184"/>
      <c r="AO804" s="184"/>
      <c r="AP804" s="184"/>
      <c r="AQ804" s="184"/>
      <c r="AR804" s="184"/>
      <c r="AS804" s="184"/>
      <c r="AT804" s="184"/>
      <c r="AU804" s="184"/>
      <c r="AV804" s="184"/>
      <c r="AW804" s="184"/>
      <c r="AX804" s="184"/>
      <c r="AY804" s="184"/>
      <c r="AZ804" s="184"/>
      <c r="BA804" s="184"/>
      <c r="BB804" s="184"/>
      <c r="BC804" s="184"/>
      <c r="BD804" s="184"/>
      <c r="BE804" s="184"/>
      <c r="BF804" s="184"/>
      <c r="BG804" s="184"/>
      <c r="BH804" s="184"/>
      <c r="BI804" s="184"/>
      <c r="BJ804" s="184"/>
      <c r="BK804" s="184"/>
      <c r="BL804" s="184"/>
      <c r="BM804" s="184"/>
    </row>
    <row r="805" spans="12:65" x14ac:dyDescent="0.25"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  <c r="AC805" s="184"/>
      <c r="AD805" s="184"/>
      <c r="AE805" s="184"/>
      <c r="AF805" s="184"/>
      <c r="AG805" s="184"/>
      <c r="AH805" s="184"/>
      <c r="AI805" s="184"/>
      <c r="AJ805" s="184"/>
      <c r="AK805" s="184"/>
      <c r="AL805" s="184"/>
      <c r="AM805" s="184"/>
      <c r="AN805" s="184"/>
      <c r="AO805" s="184"/>
      <c r="AP805" s="184"/>
      <c r="AQ805" s="184"/>
      <c r="AR805" s="184"/>
      <c r="AS805" s="184"/>
      <c r="AT805" s="184"/>
      <c r="AU805" s="184"/>
      <c r="AV805" s="184"/>
      <c r="AW805" s="184"/>
      <c r="AX805" s="184"/>
      <c r="AY805" s="184"/>
      <c r="AZ805" s="184"/>
      <c r="BA805" s="184"/>
      <c r="BB805" s="184"/>
      <c r="BC805" s="184"/>
      <c r="BD805" s="184"/>
      <c r="BE805" s="184"/>
      <c r="BF805" s="184"/>
      <c r="BG805" s="184"/>
      <c r="BH805" s="184"/>
      <c r="BI805" s="184"/>
      <c r="BJ805" s="184"/>
      <c r="BK805" s="184"/>
      <c r="BL805" s="184"/>
      <c r="BM805" s="184"/>
    </row>
    <row r="806" spans="12:65" x14ac:dyDescent="0.25"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4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84"/>
      <c r="AS806" s="184"/>
      <c r="AT806" s="184"/>
      <c r="AU806" s="184"/>
      <c r="AV806" s="184"/>
      <c r="AW806" s="184"/>
      <c r="AX806" s="184"/>
      <c r="AY806" s="184"/>
      <c r="AZ806" s="184"/>
      <c r="BA806" s="184"/>
      <c r="BB806" s="184"/>
      <c r="BC806" s="184"/>
      <c r="BD806" s="184"/>
      <c r="BE806" s="184"/>
      <c r="BF806" s="184"/>
      <c r="BG806" s="184"/>
      <c r="BH806" s="184"/>
      <c r="BI806" s="184"/>
      <c r="BJ806" s="184"/>
      <c r="BK806" s="184"/>
      <c r="BL806" s="184"/>
      <c r="BM806" s="184"/>
    </row>
    <row r="807" spans="12:65" x14ac:dyDescent="0.25"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4"/>
      <c r="AC807" s="184"/>
      <c r="AD807" s="184"/>
      <c r="AE807" s="184"/>
      <c r="AF807" s="184"/>
      <c r="AG807" s="184"/>
      <c r="AH807" s="184"/>
      <c r="AI807" s="184"/>
      <c r="AJ807" s="184"/>
      <c r="AK807" s="184"/>
      <c r="AL807" s="184"/>
      <c r="AM807" s="184"/>
      <c r="AN807" s="184"/>
      <c r="AO807" s="184"/>
      <c r="AP807" s="184"/>
      <c r="AQ807" s="184"/>
      <c r="AR807" s="184"/>
      <c r="AS807" s="184"/>
      <c r="AT807" s="184"/>
      <c r="AU807" s="184"/>
      <c r="AV807" s="184"/>
      <c r="AW807" s="184"/>
      <c r="AX807" s="184"/>
      <c r="AY807" s="184"/>
      <c r="AZ807" s="184"/>
      <c r="BA807" s="184"/>
      <c r="BB807" s="184"/>
      <c r="BC807" s="184"/>
      <c r="BD807" s="184"/>
      <c r="BE807" s="184"/>
      <c r="BF807" s="184"/>
      <c r="BG807" s="184"/>
      <c r="BH807" s="184"/>
      <c r="BI807" s="184"/>
      <c r="BJ807" s="184"/>
      <c r="BK807" s="184"/>
      <c r="BL807" s="184"/>
      <c r="BM807" s="184"/>
    </row>
    <row r="808" spans="12:65" x14ac:dyDescent="0.25"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  <c r="AB808" s="184"/>
      <c r="AC808" s="184"/>
      <c r="AD808" s="184"/>
      <c r="AE808" s="184"/>
      <c r="AF808" s="184"/>
      <c r="AG808" s="184"/>
      <c r="AH808" s="184"/>
      <c r="AI808" s="184"/>
      <c r="AJ808" s="184"/>
      <c r="AK808" s="184"/>
      <c r="AL808" s="184"/>
      <c r="AM808" s="184"/>
      <c r="AN808" s="184"/>
      <c r="AO808" s="184"/>
      <c r="AP808" s="184"/>
      <c r="AQ808" s="184"/>
      <c r="AR808" s="184"/>
      <c r="AS808" s="184"/>
      <c r="AT808" s="184"/>
      <c r="AU808" s="184"/>
      <c r="AV808" s="184"/>
      <c r="AW808" s="184"/>
      <c r="AX808" s="184"/>
      <c r="AY808" s="184"/>
      <c r="AZ808" s="184"/>
      <c r="BA808" s="184"/>
      <c r="BB808" s="184"/>
      <c r="BC808" s="184"/>
      <c r="BD808" s="184"/>
      <c r="BE808" s="184"/>
      <c r="BF808" s="184"/>
      <c r="BG808" s="184"/>
      <c r="BH808" s="184"/>
      <c r="BI808" s="184"/>
      <c r="BJ808" s="184"/>
      <c r="BK808" s="184"/>
      <c r="BL808" s="184"/>
      <c r="BM808" s="184"/>
    </row>
    <row r="809" spans="12:65" x14ac:dyDescent="0.25"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  <c r="AB809" s="184"/>
      <c r="AC809" s="184"/>
      <c r="AD809" s="184"/>
      <c r="AE809" s="184"/>
      <c r="AF809" s="184"/>
      <c r="AG809" s="184"/>
      <c r="AH809" s="184"/>
      <c r="AI809" s="184"/>
      <c r="AJ809" s="184"/>
      <c r="AK809" s="184"/>
      <c r="AL809" s="184"/>
      <c r="AM809" s="184"/>
      <c r="AN809" s="184"/>
      <c r="AO809" s="184"/>
      <c r="AP809" s="184"/>
      <c r="AQ809" s="184"/>
      <c r="AR809" s="184"/>
      <c r="AS809" s="184"/>
      <c r="AT809" s="184"/>
      <c r="AU809" s="184"/>
      <c r="AV809" s="184"/>
      <c r="AW809" s="184"/>
      <c r="AX809" s="184"/>
      <c r="AY809" s="184"/>
      <c r="AZ809" s="184"/>
      <c r="BA809" s="184"/>
      <c r="BB809" s="184"/>
      <c r="BC809" s="184"/>
      <c r="BD809" s="184"/>
      <c r="BE809" s="184"/>
      <c r="BF809" s="184"/>
      <c r="BG809" s="184"/>
      <c r="BH809" s="184"/>
      <c r="BI809" s="184"/>
      <c r="BJ809" s="184"/>
      <c r="BK809" s="184"/>
      <c r="BL809" s="184"/>
      <c r="BM809" s="184"/>
    </row>
    <row r="810" spans="12:65" x14ac:dyDescent="0.25"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  <c r="AC810" s="184"/>
      <c r="AD810" s="184"/>
      <c r="AE810" s="184"/>
      <c r="AF810" s="184"/>
      <c r="AG810" s="184"/>
      <c r="AH810" s="184"/>
      <c r="AI810" s="184"/>
      <c r="AJ810" s="184"/>
      <c r="AK810" s="184"/>
      <c r="AL810" s="184"/>
      <c r="AM810" s="184"/>
      <c r="AN810" s="184"/>
      <c r="AO810" s="184"/>
      <c r="AP810" s="184"/>
      <c r="AQ810" s="184"/>
      <c r="AR810" s="184"/>
      <c r="AS810" s="184"/>
      <c r="AT810" s="184"/>
      <c r="AU810" s="184"/>
      <c r="AV810" s="184"/>
      <c r="AW810" s="184"/>
      <c r="AX810" s="184"/>
      <c r="AY810" s="184"/>
      <c r="AZ810" s="184"/>
      <c r="BA810" s="184"/>
      <c r="BB810" s="184"/>
      <c r="BC810" s="184"/>
      <c r="BD810" s="184"/>
      <c r="BE810" s="184"/>
      <c r="BF810" s="184"/>
      <c r="BG810" s="184"/>
      <c r="BH810" s="184"/>
      <c r="BI810" s="184"/>
      <c r="BJ810" s="184"/>
      <c r="BK810" s="184"/>
      <c r="BL810" s="184"/>
      <c r="BM810" s="184"/>
    </row>
    <row r="811" spans="12:65" x14ac:dyDescent="0.25"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  <c r="AB811" s="184"/>
      <c r="AC811" s="184"/>
      <c r="AD811" s="184"/>
      <c r="AE811" s="184"/>
      <c r="AF811" s="184"/>
      <c r="AG811" s="184"/>
      <c r="AH811" s="184"/>
      <c r="AI811" s="184"/>
      <c r="AJ811" s="184"/>
      <c r="AK811" s="184"/>
      <c r="AL811" s="184"/>
      <c r="AM811" s="184"/>
      <c r="AN811" s="184"/>
      <c r="AO811" s="184"/>
      <c r="AP811" s="184"/>
      <c r="AQ811" s="184"/>
      <c r="AR811" s="184"/>
      <c r="AS811" s="184"/>
      <c r="AT811" s="184"/>
      <c r="AU811" s="184"/>
      <c r="AV811" s="184"/>
      <c r="AW811" s="184"/>
      <c r="AX811" s="184"/>
      <c r="AY811" s="184"/>
      <c r="AZ811" s="184"/>
      <c r="BA811" s="184"/>
      <c r="BB811" s="184"/>
      <c r="BC811" s="184"/>
      <c r="BD811" s="184"/>
      <c r="BE811" s="184"/>
      <c r="BF811" s="184"/>
      <c r="BG811" s="184"/>
      <c r="BH811" s="184"/>
      <c r="BI811" s="184"/>
      <c r="BJ811" s="184"/>
      <c r="BK811" s="184"/>
      <c r="BL811" s="184"/>
      <c r="BM811" s="184"/>
    </row>
    <row r="812" spans="12:65" x14ac:dyDescent="0.25"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  <c r="AB812" s="184"/>
      <c r="AC812" s="184"/>
      <c r="AD812" s="184"/>
      <c r="AE812" s="184"/>
      <c r="AF812" s="184"/>
      <c r="AG812" s="184"/>
      <c r="AH812" s="184"/>
      <c r="AI812" s="184"/>
      <c r="AJ812" s="184"/>
      <c r="AK812" s="184"/>
      <c r="AL812" s="184"/>
      <c r="AM812" s="184"/>
      <c r="AN812" s="184"/>
      <c r="AO812" s="184"/>
      <c r="AP812" s="184"/>
      <c r="AQ812" s="184"/>
      <c r="AR812" s="184"/>
      <c r="AS812" s="184"/>
      <c r="AT812" s="184"/>
      <c r="AU812" s="184"/>
      <c r="AV812" s="184"/>
      <c r="AW812" s="184"/>
      <c r="AX812" s="184"/>
      <c r="AY812" s="184"/>
      <c r="AZ812" s="184"/>
      <c r="BA812" s="184"/>
      <c r="BB812" s="184"/>
      <c r="BC812" s="184"/>
      <c r="BD812" s="184"/>
      <c r="BE812" s="184"/>
      <c r="BF812" s="184"/>
      <c r="BG812" s="184"/>
      <c r="BH812" s="184"/>
      <c r="BI812" s="184"/>
      <c r="BJ812" s="184"/>
      <c r="BK812" s="184"/>
      <c r="BL812" s="184"/>
      <c r="BM812" s="184"/>
    </row>
    <row r="813" spans="12:65" x14ac:dyDescent="0.25"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  <c r="AB813" s="184"/>
      <c r="AC813" s="184"/>
      <c r="AD813" s="184"/>
      <c r="AE813" s="184"/>
      <c r="AF813" s="184"/>
      <c r="AG813" s="184"/>
      <c r="AH813" s="184"/>
      <c r="AI813" s="184"/>
      <c r="AJ813" s="184"/>
      <c r="AK813" s="184"/>
      <c r="AL813" s="184"/>
      <c r="AM813" s="184"/>
      <c r="AN813" s="184"/>
      <c r="AO813" s="184"/>
      <c r="AP813" s="184"/>
      <c r="AQ813" s="184"/>
      <c r="AR813" s="184"/>
      <c r="AS813" s="184"/>
      <c r="AT813" s="184"/>
      <c r="AU813" s="184"/>
      <c r="AV813" s="184"/>
      <c r="AW813" s="184"/>
      <c r="AX813" s="184"/>
      <c r="AY813" s="184"/>
      <c r="AZ813" s="184"/>
      <c r="BA813" s="184"/>
      <c r="BB813" s="184"/>
      <c r="BC813" s="184"/>
      <c r="BD813" s="184"/>
      <c r="BE813" s="184"/>
      <c r="BF813" s="184"/>
      <c r="BG813" s="184"/>
      <c r="BH813" s="184"/>
      <c r="BI813" s="184"/>
      <c r="BJ813" s="184"/>
      <c r="BK813" s="184"/>
      <c r="BL813" s="184"/>
      <c r="BM813" s="184"/>
    </row>
    <row r="814" spans="12:65" x14ac:dyDescent="0.25"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  <c r="AB814" s="184"/>
      <c r="AC814" s="184"/>
      <c r="AD814" s="184"/>
      <c r="AE814" s="184"/>
      <c r="AF814" s="184"/>
      <c r="AG814" s="184"/>
      <c r="AH814" s="184"/>
      <c r="AI814" s="184"/>
      <c r="AJ814" s="184"/>
      <c r="AK814" s="184"/>
      <c r="AL814" s="184"/>
      <c r="AM814" s="184"/>
      <c r="AN814" s="184"/>
      <c r="AO814" s="184"/>
      <c r="AP814" s="184"/>
      <c r="AQ814" s="184"/>
      <c r="AR814" s="184"/>
      <c r="AS814" s="184"/>
      <c r="AT814" s="184"/>
      <c r="AU814" s="184"/>
      <c r="AV814" s="184"/>
      <c r="AW814" s="184"/>
      <c r="AX814" s="184"/>
      <c r="AY814" s="184"/>
      <c r="AZ814" s="184"/>
      <c r="BA814" s="184"/>
      <c r="BB814" s="184"/>
      <c r="BC814" s="184"/>
      <c r="BD814" s="184"/>
      <c r="BE814" s="184"/>
      <c r="BF814" s="184"/>
      <c r="BG814" s="184"/>
      <c r="BH814" s="184"/>
      <c r="BI814" s="184"/>
      <c r="BJ814" s="184"/>
      <c r="BK814" s="184"/>
      <c r="BL814" s="184"/>
      <c r="BM814" s="184"/>
    </row>
    <row r="815" spans="12:65" x14ac:dyDescent="0.25"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  <c r="AC815" s="184"/>
      <c r="AD815" s="184"/>
      <c r="AE815" s="184"/>
      <c r="AF815" s="184"/>
      <c r="AG815" s="184"/>
      <c r="AH815" s="184"/>
      <c r="AI815" s="184"/>
      <c r="AJ815" s="184"/>
      <c r="AK815" s="184"/>
      <c r="AL815" s="184"/>
      <c r="AM815" s="184"/>
      <c r="AN815" s="184"/>
      <c r="AO815" s="184"/>
      <c r="AP815" s="184"/>
      <c r="AQ815" s="184"/>
      <c r="AR815" s="184"/>
      <c r="AS815" s="184"/>
      <c r="AT815" s="184"/>
      <c r="AU815" s="184"/>
      <c r="AV815" s="184"/>
      <c r="AW815" s="184"/>
      <c r="AX815" s="184"/>
      <c r="AY815" s="184"/>
      <c r="AZ815" s="184"/>
      <c r="BA815" s="184"/>
      <c r="BB815" s="184"/>
      <c r="BC815" s="184"/>
      <c r="BD815" s="184"/>
      <c r="BE815" s="184"/>
      <c r="BF815" s="184"/>
      <c r="BG815" s="184"/>
      <c r="BH815" s="184"/>
      <c r="BI815" s="184"/>
      <c r="BJ815" s="184"/>
      <c r="BK815" s="184"/>
      <c r="BL815" s="184"/>
      <c r="BM815" s="184"/>
    </row>
    <row r="816" spans="12:65" x14ac:dyDescent="0.25"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  <c r="AC816" s="184"/>
      <c r="AD816" s="184"/>
      <c r="AE816" s="184"/>
      <c r="AF816" s="184"/>
      <c r="AG816" s="184"/>
      <c r="AH816" s="184"/>
      <c r="AI816" s="184"/>
      <c r="AJ816" s="184"/>
      <c r="AK816" s="184"/>
      <c r="AL816" s="184"/>
      <c r="AM816" s="184"/>
      <c r="AN816" s="184"/>
      <c r="AO816" s="184"/>
      <c r="AP816" s="184"/>
      <c r="AQ816" s="184"/>
      <c r="AR816" s="184"/>
      <c r="AS816" s="184"/>
      <c r="AT816" s="184"/>
      <c r="AU816" s="184"/>
      <c r="AV816" s="184"/>
      <c r="AW816" s="184"/>
      <c r="AX816" s="184"/>
      <c r="AY816" s="184"/>
      <c r="AZ816" s="184"/>
      <c r="BA816" s="184"/>
      <c r="BB816" s="184"/>
      <c r="BC816" s="184"/>
      <c r="BD816" s="184"/>
      <c r="BE816" s="184"/>
      <c r="BF816" s="184"/>
      <c r="BG816" s="184"/>
      <c r="BH816" s="184"/>
      <c r="BI816" s="184"/>
      <c r="BJ816" s="184"/>
      <c r="BK816" s="184"/>
      <c r="BL816" s="184"/>
      <c r="BM816" s="184"/>
    </row>
    <row r="817" spans="12:65" x14ac:dyDescent="0.25"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  <c r="AC817" s="184"/>
      <c r="AD817" s="184"/>
      <c r="AE817" s="184"/>
      <c r="AF817" s="184"/>
      <c r="AG817" s="184"/>
      <c r="AH817" s="184"/>
      <c r="AI817" s="184"/>
      <c r="AJ817" s="184"/>
      <c r="AK817" s="184"/>
      <c r="AL817" s="184"/>
      <c r="AM817" s="184"/>
      <c r="AN817" s="184"/>
      <c r="AO817" s="184"/>
      <c r="AP817" s="184"/>
      <c r="AQ817" s="184"/>
      <c r="AR817" s="184"/>
      <c r="AS817" s="184"/>
      <c r="AT817" s="184"/>
      <c r="AU817" s="184"/>
      <c r="AV817" s="184"/>
      <c r="AW817" s="184"/>
      <c r="AX817" s="184"/>
      <c r="AY817" s="184"/>
      <c r="AZ817" s="184"/>
      <c r="BA817" s="184"/>
      <c r="BB817" s="184"/>
      <c r="BC817" s="184"/>
      <c r="BD817" s="184"/>
      <c r="BE817" s="184"/>
      <c r="BF817" s="184"/>
      <c r="BG817" s="184"/>
      <c r="BH817" s="184"/>
      <c r="BI817" s="184"/>
      <c r="BJ817" s="184"/>
      <c r="BK817" s="184"/>
      <c r="BL817" s="184"/>
      <c r="BM817" s="184"/>
    </row>
    <row r="818" spans="12:65" x14ac:dyDescent="0.25"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  <c r="AB818" s="184"/>
      <c r="AC818" s="184"/>
      <c r="AD818" s="184"/>
      <c r="AE818" s="184"/>
      <c r="AF818" s="184"/>
      <c r="AG818" s="184"/>
      <c r="AH818" s="184"/>
      <c r="AI818" s="184"/>
      <c r="AJ818" s="184"/>
      <c r="AK818" s="184"/>
      <c r="AL818" s="184"/>
      <c r="AM818" s="184"/>
      <c r="AN818" s="184"/>
      <c r="AO818" s="184"/>
      <c r="AP818" s="184"/>
      <c r="AQ818" s="184"/>
      <c r="AR818" s="184"/>
      <c r="AS818" s="184"/>
      <c r="AT818" s="184"/>
      <c r="AU818" s="184"/>
      <c r="AV818" s="184"/>
      <c r="AW818" s="184"/>
      <c r="AX818" s="184"/>
      <c r="AY818" s="184"/>
      <c r="AZ818" s="184"/>
      <c r="BA818" s="184"/>
      <c r="BB818" s="184"/>
      <c r="BC818" s="184"/>
      <c r="BD818" s="184"/>
      <c r="BE818" s="184"/>
      <c r="BF818" s="184"/>
      <c r="BG818" s="184"/>
      <c r="BH818" s="184"/>
      <c r="BI818" s="184"/>
      <c r="BJ818" s="184"/>
      <c r="BK818" s="184"/>
      <c r="BL818" s="184"/>
      <c r="BM818" s="184"/>
    </row>
    <row r="819" spans="12:65" x14ac:dyDescent="0.25"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  <c r="AB819" s="184"/>
      <c r="AC819" s="184"/>
      <c r="AD819" s="184"/>
      <c r="AE819" s="184"/>
      <c r="AF819" s="184"/>
      <c r="AG819" s="184"/>
      <c r="AH819" s="184"/>
      <c r="AI819" s="184"/>
      <c r="AJ819" s="184"/>
      <c r="AK819" s="184"/>
      <c r="AL819" s="184"/>
      <c r="AM819" s="184"/>
      <c r="AN819" s="184"/>
      <c r="AO819" s="184"/>
      <c r="AP819" s="184"/>
      <c r="AQ819" s="184"/>
      <c r="AR819" s="184"/>
      <c r="AS819" s="184"/>
      <c r="AT819" s="184"/>
      <c r="AU819" s="184"/>
      <c r="AV819" s="184"/>
      <c r="AW819" s="184"/>
      <c r="AX819" s="184"/>
      <c r="AY819" s="184"/>
      <c r="AZ819" s="184"/>
      <c r="BA819" s="184"/>
      <c r="BB819" s="184"/>
      <c r="BC819" s="184"/>
      <c r="BD819" s="184"/>
      <c r="BE819" s="184"/>
      <c r="BF819" s="184"/>
      <c r="BG819" s="184"/>
      <c r="BH819" s="184"/>
      <c r="BI819" s="184"/>
      <c r="BJ819" s="184"/>
      <c r="BK819" s="184"/>
      <c r="BL819" s="184"/>
      <c r="BM819" s="184"/>
    </row>
    <row r="820" spans="12:65" x14ac:dyDescent="0.25"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  <c r="AB820" s="184"/>
      <c r="AC820" s="184"/>
      <c r="AD820" s="184"/>
      <c r="AE820" s="184"/>
      <c r="AF820" s="184"/>
      <c r="AG820" s="184"/>
      <c r="AH820" s="184"/>
      <c r="AI820" s="184"/>
      <c r="AJ820" s="184"/>
      <c r="AK820" s="184"/>
      <c r="AL820" s="184"/>
      <c r="AM820" s="184"/>
      <c r="AN820" s="184"/>
      <c r="AO820" s="184"/>
      <c r="AP820" s="184"/>
      <c r="AQ820" s="184"/>
      <c r="AR820" s="184"/>
      <c r="AS820" s="184"/>
      <c r="AT820" s="184"/>
      <c r="AU820" s="184"/>
      <c r="AV820" s="184"/>
      <c r="AW820" s="184"/>
      <c r="AX820" s="184"/>
      <c r="AY820" s="184"/>
      <c r="AZ820" s="184"/>
      <c r="BA820" s="184"/>
      <c r="BB820" s="184"/>
      <c r="BC820" s="184"/>
      <c r="BD820" s="184"/>
      <c r="BE820" s="184"/>
      <c r="BF820" s="184"/>
      <c r="BG820" s="184"/>
      <c r="BH820" s="184"/>
      <c r="BI820" s="184"/>
      <c r="BJ820" s="184"/>
      <c r="BK820" s="184"/>
      <c r="BL820" s="184"/>
      <c r="BM820" s="184"/>
    </row>
    <row r="821" spans="12:65" x14ac:dyDescent="0.25"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  <c r="AB821" s="184"/>
      <c r="AC821" s="184"/>
      <c r="AD821" s="184"/>
      <c r="AE821" s="184"/>
      <c r="AF821" s="184"/>
      <c r="AG821" s="184"/>
      <c r="AH821" s="184"/>
      <c r="AI821" s="184"/>
      <c r="AJ821" s="184"/>
      <c r="AK821" s="184"/>
      <c r="AL821" s="184"/>
      <c r="AM821" s="184"/>
      <c r="AN821" s="184"/>
      <c r="AO821" s="184"/>
      <c r="AP821" s="184"/>
      <c r="AQ821" s="184"/>
      <c r="AR821" s="184"/>
      <c r="AS821" s="184"/>
      <c r="AT821" s="184"/>
      <c r="AU821" s="184"/>
      <c r="AV821" s="184"/>
      <c r="AW821" s="184"/>
      <c r="AX821" s="184"/>
      <c r="AY821" s="184"/>
      <c r="AZ821" s="184"/>
      <c r="BA821" s="184"/>
      <c r="BB821" s="184"/>
      <c r="BC821" s="184"/>
      <c r="BD821" s="184"/>
      <c r="BE821" s="184"/>
      <c r="BF821" s="184"/>
      <c r="BG821" s="184"/>
      <c r="BH821" s="184"/>
      <c r="BI821" s="184"/>
      <c r="BJ821" s="184"/>
      <c r="BK821" s="184"/>
      <c r="BL821" s="184"/>
      <c r="BM821" s="184"/>
    </row>
    <row r="822" spans="12:65" x14ac:dyDescent="0.25"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  <c r="AB822" s="184"/>
      <c r="AC822" s="184"/>
      <c r="AD822" s="184"/>
      <c r="AE822" s="184"/>
      <c r="AF822" s="184"/>
      <c r="AG822" s="184"/>
      <c r="AH822" s="184"/>
      <c r="AI822" s="184"/>
      <c r="AJ822" s="184"/>
      <c r="AK822" s="184"/>
      <c r="AL822" s="184"/>
      <c r="AM822" s="184"/>
      <c r="AN822" s="184"/>
      <c r="AO822" s="184"/>
      <c r="AP822" s="184"/>
      <c r="AQ822" s="184"/>
      <c r="AR822" s="184"/>
      <c r="AS822" s="184"/>
      <c r="AT822" s="184"/>
      <c r="AU822" s="184"/>
      <c r="AV822" s="184"/>
      <c r="AW822" s="184"/>
      <c r="AX822" s="184"/>
      <c r="AY822" s="184"/>
      <c r="AZ822" s="184"/>
      <c r="BA822" s="184"/>
      <c r="BB822" s="184"/>
      <c r="BC822" s="184"/>
      <c r="BD822" s="184"/>
      <c r="BE822" s="184"/>
      <c r="BF822" s="184"/>
      <c r="BG822" s="184"/>
      <c r="BH822" s="184"/>
      <c r="BI822" s="184"/>
      <c r="BJ822" s="184"/>
      <c r="BK822" s="184"/>
      <c r="BL822" s="184"/>
      <c r="BM822" s="184"/>
    </row>
    <row r="823" spans="12:65" x14ac:dyDescent="0.25"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  <c r="AB823" s="184"/>
      <c r="AC823" s="184"/>
      <c r="AD823" s="184"/>
      <c r="AE823" s="184"/>
      <c r="AF823" s="184"/>
      <c r="AG823" s="184"/>
      <c r="AH823" s="184"/>
      <c r="AI823" s="184"/>
      <c r="AJ823" s="184"/>
      <c r="AK823" s="184"/>
      <c r="AL823" s="184"/>
      <c r="AM823" s="184"/>
      <c r="AN823" s="184"/>
      <c r="AO823" s="184"/>
      <c r="AP823" s="184"/>
      <c r="AQ823" s="184"/>
      <c r="AR823" s="184"/>
      <c r="AS823" s="184"/>
      <c r="AT823" s="184"/>
      <c r="AU823" s="184"/>
      <c r="AV823" s="184"/>
      <c r="AW823" s="184"/>
      <c r="AX823" s="184"/>
      <c r="AY823" s="184"/>
      <c r="AZ823" s="184"/>
      <c r="BA823" s="184"/>
      <c r="BB823" s="184"/>
      <c r="BC823" s="184"/>
      <c r="BD823" s="184"/>
      <c r="BE823" s="184"/>
      <c r="BF823" s="184"/>
      <c r="BG823" s="184"/>
      <c r="BH823" s="184"/>
      <c r="BI823" s="184"/>
      <c r="BJ823" s="184"/>
      <c r="BK823" s="184"/>
      <c r="BL823" s="184"/>
      <c r="BM823" s="184"/>
    </row>
    <row r="824" spans="12:65" x14ac:dyDescent="0.25"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  <c r="AC824" s="184"/>
      <c r="AD824" s="184"/>
      <c r="AE824" s="184"/>
      <c r="AF824" s="184"/>
      <c r="AG824" s="184"/>
      <c r="AH824" s="184"/>
      <c r="AI824" s="184"/>
      <c r="AJ824" s="184"/>
      <c r="AK824" s="184"/>
      <c r="AL824" s="184"/>
      <c r="AM824" s="184"/>
      <c r="AN824" s="184"/>
      <c r="AO824" s="184"/>
      <c r="AP824" s="184"/>
      <c r="AQ824" s="184"/>
      <c r="AR824" s="184"/>
      <c r="AS824" s="184"/>
      <c r="AT824" s="184"/>
      <c r="AU824" s="184"/>
      <c r="AV824" s="184"/>
      <c r="AW824" s="184"/>
      <c r="AX824" s="184"/>
      <c r="AY824" s="184"/>
      <c r="AZ824" s="184"/>
      <c r="BA824" s="184"/>
      <c r="BB824" s="184"/>
      <c r="BC824" s="184"/>
      <c r="BD824" s="184"/>
      <c r="BE824" s="184"/>
      <c r="BF824" s="184"/>
      <c r="BG824" s="184"/>
      <c r="BH824" s="184"/>
      <c r="BI824" s="184"/>
      <c r="BJ824" s="184"/>
      <c r="BK824" s="184"/>
      <c r="BL824" s="184"/>
      <c r="BM824" s="184"/>
    </row>
    <row r="825" spans="12:65" x14ac:dyDescent="0.25"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  <c r="AB825" s="184"/>
      <c r="AC825" s="184"/>
      <c r="AD825" s="184"/>
      <c r="AE825" s="184"/>
      <c r="AF825" s="184"/>
      <c r="AG825" s="184"/>
      <c r="AH825" s="184"/>
      <c r="AI825" s="184"/>
      <c r="AJ825" s="184"/>
      <c r="AK825" s="184"/>
      <c r="AL825" s="184"/>
      <c r="AM825" s="184"/>
      <c r="AN825" s="184"/>
      <c r="AO825" s="184"/>
      <c r="AP825" s="184"/>
      <c r="AQ825" s="184"/>
      <c r="AR825" s="184"/>
      <c r="AS825" s="184"/>
      <c r="AT825" s="184"/>
      <c r="AU825" s="184"/>
      <c r="AV825" s="184"/>
      <c r="AW825" s="184"/>
      <c r="AX825" s="184"/>
      <c r="AY825" s="184"/>
      <c r="AZ825" s="184"/>
      <c r="BA825" s="184"/>
      <c r="BB825" s="184"/>
      <c r="BC825" s="184"/>
      <c r="BD825" s="184"/>
      <c r="BE825" s="184"/>
      <c r="BF825" s="184"/>
      <c r="BG825" s="184"/>
      <c r="BH825" s="184"/>
      <c r="BI825" s="184"/>
      <c r="BJ825" s="184"/>
      <c r="BK825" s="184"/>
      <c r="BL825" s="184"/>
      <c r="BM825" s="184"/>
    </row>
    <row r="826" spans="12:65" x14ac:dyDescent="0.25"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  <c r="AB826" s="184"/>
      <c r="AC826" s="184"/>
      <c r="AD826" s="184"/>
      <c r="AE826" s="184"/>
      <c r="AF826" s="184"/>
      <c r="AG826" s="184"/>
      <c r="AH826" s="184"/>
      <c r="AI826" s="184"/>
      <c r="AJ826" s="184"/>
      <c r="AK826" s="184"/>
      <c r="AL826" s="184"/>
      <c r="AM826" s="184"/>
      <c r="AN826" s="184"/>
      <c r="AO826" s="184"/>
      <c r="AP826" s="184"/>
      <c r="AQ826" s="184"/>
      <c r="AR826" s="184"/>
      <c r="AS826" s="184"/>
      <c r="AT826" s="184"/>
      <c r="AU826" s="184"/>
      <c r="AV826" s="184"/>
      <c r="AW826" s="184"/>
      <c r="AX826" s="184"/>
      <c r="AY826" s="184"/>
      <c r="AZ826" s="184"/>
      <c r="BA826" s="184"/>
      <c r="BB826" s="184"/>
      <c r="BC826" s="184"/>
      <c r="BD826" s="184"/>
      <c r="BE826" s="184"/>
      <c r="BF826" s="184"/>
      <c r="BG826" s="184"/>
      <c r="BH826" s="184"/>
      <c r="BI826" s="184"/>
      <c r="BJ826" s="184"/>
      <c r="BK826" s="184"/>
      <c r="BL826" s="184"/>
      <c r="BM826" s="184"/>
    </row>
    <row r="827" spans="12:65" x14ac:dyDescent="0.25"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  <c r="AB827" s="184"/>
      <c r="AC827" s="184"/>
      <c r="AD827" s="184"/>
      <c r="AE827" s="184"/>
      <c r="AF827" s="184"/>
      <c r="AG827" s="184"/>
      <c r="AH827" s="184"/>
      <c r="AI827" s="184"/>
      <c r="AJ827" s="184"/>
      <c r="AK827" s="184"/>
      <c r="AL827" s="184"/>
      <c r="AM827" s="184"/>
      <c r="AN827" s="184"/>
      <c r="AO827" s="184"/>
      <c r="AP827" s="184"/>
      <c r="AQ827" s="184"/>
      <c r="AR827" s="184"/>
      <c r="AS827" s="184"/>
      <c r="AT827" s="184"/>
      <c r="AU827" s="184"/>
      <c r="AV827" s="184"/>
      <c r="AW827" s="184"/>
      <c r="AX827" s="184"/>
      <c r="AY827" s="184"/>
      <c r="AZ827" s="184"/>
      <c r="BA827" s="184"/>
      <c r="BB827" s="184"/>
      <c r="BC827" s="184"/>
      <c r="BD827" s="184"/>
      <c r="BE827" s="184"/>
      <c r="BF827" s="184"/>
      <c r="BG827" s="184"/>
      <c r="BH827" s="184"/>
      <c r="BI827" s="184"/>
      <c r="BJ827" s="184"/>
      <c r="BK827" s="184"/>
      <c r="BL827" s="184"/>
      <c r="BM827" s="184"/>
    </row>
    <row r="828" spans="12:65" x14ac:dyDescent="0.25"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  <c r="AB828" s="184"/>
      <c r="AC828" s="184"/>
      <c r="AD828" s="184"/>
      <c r="AE828" s="184"/>
      <c r="AF828" s="184"/>
      <c r="AG828" s="184"/>
      <c r="AH828" s="184"/>
      <c r="AI828" s="184"/>
      <c r="AJ828" s="184"/>
      <c r="AK828" s="184"/>
      <c r="AL828" s="184"/>
      <c r="AM828" s="184"/>
      <c r="AN828" s="184"/>
      <c r="AO828" s="184"/>
      <c r="AP828" s="184"/>
      <c r="AQ828" s="184"/>
      <c r="AR828" s="184"/>
      <c r="AS828" s="184"/>
      <c r="AT828" s="184"/>
      <c r="AU828" s="184"/>
      <c r="AV828" s="184"/>
      <c r="AW828" s="184"/>
      <c r="AX828" s="184"/>
      <c r="AY828" s="184"/>
      <c r="AZ828" s="184"/>
      <c r="BA828" s="184"/>
      <c r="BB828" s="184"/>
      <c r="BC828" s="184"/>
      <c r="BD828" s="184"/>
      <c r="BE828" s="184"/>
      <c r="BF828" s="184"/>
      <c r="BG828" s="184"/>
      <c r="BH828" s="184"/>
      <c r="BI828" s="184"/>
      <c r="BJ828" s="184"/>
      <c r="BK828" s="184"/>
      <c r="BL828" s="184"/>
      <c r="BM828" s="184"/>
    </row>
    <row r="829" spans="12:65" x14ac:dyDescent="0.25"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  <c r="AB829" s="184"/>
      <c r="AC829" s="184"/>
      <c r="AD829" s="184"/>
      <c r="AE829" s="184"/>
      <c r="AF829" s="184"/>
      <c r="AG829" s="184"/>
      <c r="AH829" s="184"/>
      <c r="AI829" s="184"/>
      <c r="AJ829" s="184"/>
      <c r="AK829" s="184"/>
      <c r="AL829" s="184"/>
      <c r="AM829" s="184"/>
      <c r="AN829" s="184"/>
      <c r="AO829" s="184"/>
      <c r="AP829" s="184"/>
      <c r="AQ829" s="184"/>
      <c r="AR829" s="184"/>
      <c r="AS829" s="184"/>
      <c r="AT829" s="184"/>
      <c r="AU829" s="184"/>
      <c r="AV829" s="184"/>
      <c r="AW829" s="184"/>
      <c r="AX829" s="184"/>
      <c r="AY829" s="184"/>
      <c r="AZ829" s="184"/>
      <c r="BA829" s="184"/>
      <c r="BB829" s="184"/>
      <c r="BC829" s="184"/>
      <c r="BD829" s="184"/>
      <c r="BE829" s="184"/>
      <c r="BF829" s="184"/>
      <c r="BG829" s="184"/>
      <c r="BH829" s="184"/>
      <c r="BI829" s="184"/>
      <c r="BJ829" s="184"/>
      <c r="BK829" s="184"/>
      <c r="BL829" s="184"/>
      <c r="BM829" s="184"/>
    </row>
    <row r="830" spans="12:65" x14ac:dyDescent="0.25"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  <c r="AB830" s="184"/>
      <c r="AC830" s="184"/>
      <c r="AD830" s="184"/>
      <c r="AE830" s="184"/>
      <c r="AF830" s="184"/>
      <c r="AG830" s="184"/>
      <c r="AH830" s="184"/>
      <c r="AI830" s="184"/>
      <c r="AJ830" s="184"/>
      <c r="AK830" s="184"/>
      <c r="AL830" s="184"/>
      <c r="AM830" s="184"/>
      <c r="AN830" s="184"/>
      <c r="AO830" s="184"/>
      <c r="AP830" s="184"/>
      <c r="AQ830" s="184"/>
      <c r="AR830" s="184"/>
      <c r="AS830" s="184"/>
      <c r="AT830" s="184"/>
      <c r="AU830" s="184"/>
      <c r="AV830" s="184"/>
      <c r="AW830" s="184"/>
      <c r="AX830" s="184"/>
      <c r="AY830" s="184"/>
      <c r="AZ830" s="184"/>
      <c r="BA830" s="184"/>
      <c r="BB830" s="184"/>
      <c r="BC830" s="184"/>
      <c r="BD830" s="184"/>
      <c r="BE830" s="184"/>
      <c r="BF830" s="184"/>
      <c r="BG830" s="184"/>
      <c r="BH830" s="184"/>
      <c r="BI830" s="184"/>
      <c r="BJ830" s="184"/>
      <c r="BK830" s="184"/>
      <c r="BL830" s="184"/>
      <c r="BM830" s="184"/>
    </row>
    <row r="831" spans="12:65" x14ac:dyDescent="0.25"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  <c r="AB831" s="184"/>
      <c r="AC831" s="184"/>
      <c r="AD831" s="184"/>
      <c r="AE831" s="184"/>
      <c r="AF831" s="184"/>
      <c r="AG831" s="184"/>
      <c r="AH831" s="184"/>
      <c r="AI831" s="184"/>
      <c r="AJ831" s="184"/>
      <c r="AK831" s="184"/>
      <c r="AL831" s="184"/>
      <c r="AM831" s="184"/>
      <c r="AN831" s="184"/>
      <c r="AO831" s="184"/>
      <c r="AP831" s="184"/>
      <c r="AQ831" s="184"/>
      <c r="AR831" s="184"/>
      <c r="AS831" s="184"/>
      <c r="AT831" s="184"/>
      <c r="AU831" s="184"/>
      <c r="AV831" s="184"/>
      <c r="AW831" s="184"/>
      <c r="AX831" s="184"/>
      <c r="AY831" s="184"/>
      <c r="AZ831" s="184"/>
      <c r="BA831" s="184"/>
      <c r="BB831" s="184"/>
      <c r="BC831" s="184"/>
      <c r="BD831" s="184"/>
      <c r="BE831" s="184"/>
      <c r="BF831" s="184"/>
      <c r="BG831" s="184"/>
      <c r="BH831" s="184"/>
      <c r="BI831" s="184"/>
      <c r="BJ831" s="184"/>
      <c r="BK831" s="184"/>
      <c r="BL831" s="184"/>
      <c r="BM831" s="184"/>
    </row>
    <row r="832" spans="12:65" x14ac:dyDescent="0.25"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  <c r="AB832" s="184"/>
      <c r="AC832" s="184"/>
      <c r="AD832" s="184"/>
      <c r="AE832" s="184"/>
      <c r="AF832" s="184"/>
      <c r="AG832" s="184"/>
      <c r="AH832" s="184"/>
      <c r="AI832" s="184"/>
      <c r="AJ832" s="184"/>
      <c r="AK832" s="184"/>
      <c r="AL832" s="184"/>
      <c r="AM832" s="184"/>
      <c r="AN832" s="184"/>
      <c r="AO832" s="184"/>
      <c r="AP832" s="184"/>
      <c r="AQ832" s="184"/>
      <c r="AR832" s="184"/>
      <c r="AS832" s="184"/>
      <c r="AT832" s="184"/>
      <c r="AU832" s="184"/>
      <c r="AV832" s="184"/>
      <c r="AW832" s="184"/>
      <c r="AX832" s="184"/>
      <c r="AY832" s="184"/>
      <c r="AZ832" s="184"/>
      <c r="BA832" s="184"/>
      <c r="BB832" s="184"/>
      <c r="BC832" s="184"/>
      <c r="BD832" s="184"/>
      <c r="BE832" s="184"/>
      <c r="BF832" s="184"/>
      <c r="BG832" s="184"/>
      <c r="BH832" s="184"/>
      <c r="BI832" s="184"/>
      <c r="BJ832" s="184"/>
      <c r="BK832" s="184"/>
      <c r="BL832" s="184"/>
      <c r="BM832" s="184"/>
    </row>
    <row r="833" spans="12:65" x14ac:dyDescent="0.25"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  <c r="AB833" s="184"/>
      <c r="AC833" s="184"/>
      <c r="AD833" s="184"/>
      <c r="AE833" s="184"/>
      <c r="AF833" s="184"/>
      <c r="AG833" s="184"/>
      <c r="AH833" s="184"/>
      <c r="AI833" s="184"/>
      <c r="AJ833" s="184"/>
      <c r="AK833" s="184"/>
      <c r="AL833" s="184"/>
      <c r="AM833" s="184"/>
      <c r="AN833" s="184"/>
      <c r="AO833" s="184"/>
      <c r="AP833" s="184"/>
      <c r="AQ833" s="184"/>
      <c r="AR833" s="184"/>
      <c r="AS833" s="184"/>
      <c r="AT833" s="184"/>
      <c r="AU833" s="184"/>
      <c r="AV833" s="184"/>
      <c r="AW833" s="184"/>
      <c r="AX833" s="184"/>
      <c r="AY833" s="184"/>
      <c r="AZ833" s="184"/>
      <c r="BA833" s="184"/>
      <c r="BB833" s="184"/>
      <c r="BC833" s="184"/>
      <c r="BD833" s="184"/>
      <c r="BE833" s="184"/>
      <c r="BF833" s="184"/>
      <c r="BG833" s="184"/>
      <c r="BH833" s="184"/>
      <c r="BI833" s="184"/>
      <c r="BJ833" s="184"/>
      <c r="BK833" s="184"/>
      <c r="BL833" s="184"/>
      <c r="BM833" s="184"/>
    </row>
    <row r="834" spans="12:65" x14ac:dyDescent="0.25"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  <c r="AC834" s="184"/>
      <c r="AD834" s="184"/>
      <c r="AE834" s="184"/>
      <c r="AF834" s="184"/>
      <c r="AG834" s="184"/>
      <c r="AH834" s="184"/>
      <c r="AI834" s="184"/>
      <c r="AJ834" s="184"/>
      <c r="AK834" s="184"/>
      <c r="AL834" s="184"/>
      <c r="AM834" s="184"/>
      <c r="AN834" s="184"/>
      <c r="AO834" s="184"/>
      <c r="AP834" s="184"/>
      <c r="AQ834" s="184"/>
      <c r="AR834" s="184"/>
      <c r="AS834" s="184"/>
      <c r="AT834" s="184"/>
      <c r="AU834" s="184"/>
      <c r="AV834" s="184"/>
      <c r="AW834" s="184"/>
      <c r="AX834" s="184"/>
      <c r="AY834" s="184"/>
      <c r="AZ834" s="184"/>
      <c r="BA834" s="184"/>
      <c r="BB834" s="184"/>
      <c r="BC834" s="184"/>
      <c r="BD834" s="184"/>
      <c r="BE834" s="184"/>
      <c r="BF834" s="184"/>
      <c r="BG834" s="184"/>
      <c r="BH834" s="184"/>
      <c r="BI834" s="184"/>
      <c r="BJ834" s="184"/>
      <c r="BK834" s="184"/>
      <c r="BL834" s="184"/>
      <c r="BM834" s="184"/>
    </row>
    <row r="835" spans="12:65" x14ac:dyDescent="0.25"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  <c r="AC835" s="184"/>
      <c r="AD835" s="184"/>
      <c r="AE835" s="184"/>
      <c r="AF835" s="184"/>
      <c r="AG835" s="184"/>
      <c r="AH835" s="184"/>
      <c r="AI835" s="184"/>
      <c r="AJ835" s="184"/>
      <c r="AK835" s="184"/>
      <c r="AL835" s="184"/>
      <c r="AM835" s="184"/>
      <c r="AN835" s="184"/>
      <c r="AO835" s="184"/>
      <c r="AP835" s="184"/>
      <c r="AQ835" s="184"/>
      <c r="AR835" s="184"/>
      <c r="AS835" s="184"/>
      <c r="AT835" s="184"/>
      <c r="AU835" s="184"/>
      <c r="AV835" s="184"/>
      <c r="AW835" s="184"/>
      <c r="AX835" s="184"/>
      <c r="AY835" s="184"/>
      <c r="AZ835" s="184"/>
      <c r="BA835" s="184"/>
      <c r="BB835" s="184"/>
      <c r="BC835" s="184"/>
      <c r="BD835" s="184"/>
      <c r="BE835" s="184"/>
      <c r="BF835" s="184"/>
      <c r="BG835" s="184"/>
      <c r="BH835" s="184"/>
      <c r="BI835" s="184"/>
      <c r="BJ835" s="184"/>
      <c r="BK835" s="184"/>
      <c r="BL835" s="184"/>
      <c r="BM835" s="184"/>
    </row>
    <row r="836" spans="12:65" x14ac:dyDescent="0.25"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  <c r="AC836" s="184"/>
      <c r="AD836" s="184"/>
      <c r="AE836" s="184"/>
      <c r="AF836" s="184"/>
      <c r="AG836" s="184"/>
      <c r="AH836" s="184"/>
      <c r="AI836" s="184"/>
      <c r="AJ836" s="184"/>
      <c r="AK836" s="184"/>
      <c r="AL836" s="184"/>
      <c r="AM836" s="184"/>
      <c r="AN836" s="184"/>
      <c r="AO836" s="184"/>
      <c r="AP836" s="184"/>
      <c r="AQ836" s="184"/>
      <c r="AR836" s="184"/>
      <c r="AS836" s="184"/>
      <c r="AT836" s="184"/>
      <c r="AU836" s="184"/>
      <c r="AV836" s="184"/>
      <c r="AW836" s="184"/>
      <c r="AX836" s="184"/>
      <c r="AY836" s="184"/>
      <c r="AZ836" s="184"/>
      <c r="BA836" s="184"/>
      <c r="BB836" s="184"/>
      <c r="BC836" s="184"/>
      <c r="BD836" s="184"/>
      <c r="BE836" s="184"/>
      <c r="BF836" s="184"/>
      <c r="BG836" s="184"/>
      <c r="BH836" s="184"/>
      <c r="BI836" s="184"/>
      <c r="BJ836" s="184"/>
      <c r="BK836" s="184"/>
      <c r="BL836" s="184"/>
      <c r="BM836" s="184"/>
    </row>
    <row r="837" spans="12:65" x14ac:dyDescent="0.25"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  <c r="AC837" s="184"/>
      <c r="AD837" s="184"/>
      <c r="AE837" s="184"/>
      <c r="AF837" s="184"/>
      <c r="AG837" s="184"/>
      <c r="AH837" s="184"/>
      <c r="AI837" s="184"/>
      <c r="AJ837" s="184"/>
      <c r="AK837" s="184"/>
      <c r="AL837" s="184"/>
      <c r="AM837" s="184"/>
      <c r="AN837" s="184"/>
      <c r="AO837" s="184"/>
      <c r="AP837" s="184"/>
      <c r="AQ837" s="184"/>
      <c r="AR837" s="184"/>
      <c r="AS837" s="184"/>
      <c r="AT837" s="184"/>
      <c r="AU837" s="184"/>
      <c r="AV837" s="184"/>
      <c r="AW837" s="184"/>
      <c r="AX837" s="184"/>
      <c r="AY837" s="184"/>
      <c r="AZ837" s="184"/>
      <c r="BA837" s="184"/>
      <c r="BB837" s="184"/>
      <c r="BC837" s="184"/>
      <c r="BD837" s="184"/>
      <c r="BE837" s="184"/>
      <c r="BF837" s="184"/>
      <c r="BG837" s="184"/>
      <c r="BH837" s="184"/>
      <c r="BI837" s="184"/>
      <c r="BJ837" s="184"/>
      <c r="BK837" s="184"/>
      <c r="BL837" s="184"/>
      <c r="BM837" s="184"/>
    </row>
    <row r="838" spans="12:65" x14ac:dyDescent="0.25"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  <c r="AC838" s="184"/>
      <c r="AD838" s="184"/>
      <c r="AE838" s="184"/>
      <c r="AF838" s="184"/>
      <c r="AG838" s="184"/>
      <c r="AH838" s="184"/>
      <c r="AI838" s="184"/>
      <c r="AJ838" s="184"/>
      <c r="AK838" s="184"/>
      <c r="AL838" s="184"/>
      <c r="AM838" s="184"/>
      <c r="AN838" s="184"/>
      <c r="AO838" s="184"/>
      <c r="AP838" s="184"/>
      <c r="AQ838" s="184"/>
      <c r="AR838" s="184"/>
      <c r="AS838" s="184"/>
      <c r="AT838" s="184"/>
      <c r="AU838" s="184"/>
      <c r="AV838" s="184"/>
      <c r="AW838" s="184"/>
      <c r="AX838" s="184"/>
      <c r="AY838" s="184"/>
      <c r="AZ838" s="184"/>
      <c r="BA838" s="184"/>
      <c r="BB838" s="184"/>
      <c r="BC838" s="184"/>
      <c r="BD838" s="184"/>
      <c r="BE838" s="184"/>
      <c r="BF838" s="184"/>
      <c r="BG838" s="184"/>
      <c r="BH838" s="184"/>
      <c r="BI838" s="184"/>
      <c r="BJ838" s="184"/>
      <c r="BK838" s="184"/>
      <c r="BL838" s="184"/>
      <c r="BM838" s="184"/>
    </row>
    <row r="839" spans="12:65" x14ac:dyDescent="0.25"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  <c r="AC839" s="184"/>
      <c r="AD839" s="184"/>
      <c r="AE839" s="184"/>
      <c r="AF839" s="184"/>
      <c r="AG839" s="184"/>
      <c r="AH839" s="184"/>
      <c r="AI839" s="184"/>
      <c r="AJ839" s="184"/>
      <c r="AK839" s="184"/>
      <c r="AL839" s="184"/>
      <c r="AM839" s="184"/>
      <c r="AN839" s="184"/>
      <c r="AO839" s="184"/>
      <c r="AP839" s="184"/>
      <c r="AQ839" s="184"/>
      <c r="AR839" s="184"/>
      <c r="AS839" s="184"/>
      <c r="AT839" s="184"/>
      <c r="AU839" s="184"/>
      <c r="AV839" s="184"/>
      <c r="AW839" s="184"/>
      <c r="AX839" s="184"/>
      <c r="AY839" s="184"/>
      <c r="AZ839" s="184"/>
      <c r="BA839" s="184"/>
      <c r="BB839" s="184"/>
      <c r="BC839" s="184"/>
      <c r="BD839" s="184"/>
      <c r="BE839" s="184"/>
      <c r="BF839" s="184"/>
      <c r="BG839" s="184"/>
      <c r="BH839" s="184"/>
      <c r="BI839" s="184"/>
      <c r="BJ839" s="184"/>
      <c r="BK839" s="184"/>
      <c r="BL839" s="184"/>
      <c r="BM839" s="184"/>
    </row>
    <row r="840" spans="12:65" x14ac:dyDescent="0.25"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  <c r="AC840" s="184"/>
      <c r="AD840" s="184"/>
      <c r="AE840" s="184"/>
      <c r="AF840" s="184"/>
      <c r="AG840" s="184"/>
      <c r="AH840" s="184"/>
      <c r="AI840" s="184"/>
      <c r="AJ840" s="184"/>
      <c r="AK840" s="184"/>
      <c r="AL840" s="184"/>
      <c r="AM840" s="184"/>
      <c r="AN840" s="184"/>
      <c r="AO840" s="184"/>
      <c r="AP840" s="184"/>
      <c r="AQ840" s="184"/>
      <c r="AR840" s="184"/>
      <c r="AS840" s="184"/>
      <c r="AT840" s="184"/>
      <c r="AU840" s="184"/>
      <c r="AV840" s="184"/>
      <c r="AW840" s="184"/>
      <c r="AX840" s="184"/>
      <c r="AY840" s="184"/>
      <c r="AZ840" s="184"/>
      <c r="BA840" s="184"/>
      <c r="BB840" s="184"/>
      <c r="BC840" s="184"/>
      <c r="BD840" s="184"/>
      <c r="BE840" s="184"/>
      <c r="BF840" s="184"/>
      <c r="BG840" s="184"/>
      <c r="BH840" s="184"/>
      <c r="BI840" s="184"/>
      <c r="BJ840" s="184"/>
      <c r="BK840" s="184"/>
      <c r="BL840" s="184"/>
      <c r="BM840" s="184"/>
    </row>
    <row r="841" spans="12:65" x14ac:dyDescent="0.25"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  <c r="AC841" s="184"/>
      <c r="AD841" s="184"/>
      <c r="AE841" s="184"/>
      <c r="AF841" s="184"/>
      <c r="AG841" s="184"/>
      <c r="AH841" s="184"/>
      <c r="AI841" s="184"/>
      <c r="AJ841" s="184"/>
      <c r="AK841" s="184"/>
      <c r="AL841" s="184"/>
      <c r="AM841" s="184"/>
      <c r="AN841" s="184"/>
      <c r="AO841" s="184"/>
      <c r="AP841" s="184"/>
      <c r="AQ841" s="184"/>
      <c r="AR841" s="184"/>
      <c r="AS841" s="184"/>
      <c r="AT841" s="184"/>
      <c r="AU841" s="184"/>
      <c r="AV841" s="184"/>
      <c r="AW841" s="184"/>
      <c r="AX841" s="184"/>
      <c r="AY841" s="184"/>
      <c r="AZ841" s="184"/>
      <c r="BA841" s="184"/>
      <c r="BB841" s="184"/>
      <c r="BC841" s="184"/>
      <c r="BD841" s="184"/>
      <c r="BE841" s="184"/>
      <c r="BF841" s="184"/>
      <c r="BG841" s="184"/>
      <c r="BH841" s="184"/>
      <c r="BI841" s="184"/>
      <c r="BJ841" s="184"/>
      <c r="BK841" s="184"/>
      <c r="BL841" s="184"/>
      <c r="BM841" s="184"/>
    </row>
    <row r="842" spans="12:65" x14ac:dyDescent="0.25"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84"/>
      <c r="AT842" s="184"/>
      <c r="AU842" s="184"/>
      <c r="AV842" s="184"/>
      <c r="AW842" s="184"/>
      <c r="AX842" s="184"/>
      <c r="AY842" s="184"/>
      <c r="AZ842" s="184"/>
      <c r="BA842" s="184"/>
      <c r="BB842" s="184"/>
      <c r="BC842" s="184"/>
      <c r="BD842" s="184"/>
      <c r="BE842" s="184"/>
      <c r="BF842" s="184"/>
      <c r="BG842" s="184"/>
      <c r="BH842" s="184"/>
      <c r="BI842" s="184"/>
      <c r="BJ842" s="184"/>
      <c r="BK842" s="184"/>
      <c r="BL842" s="184"/>
      <c r="BM842" s="184"/>
    </row>
    <row r="843" spans="12:65" x14ac:dyDescent="0.25"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  <c r="AC843" s="184"/>
      <c r="AD843" s="184"/>
      <c r="AE843" s="184"/>
      <c r="AF843" s="184"/>
      <c r="AG843" s="184"/>
      <c r="AH843" s="184"/>
      <c r="AI843" s="184"/>
      <c r="AJ843" s="184"/>
      <c r="AK843" s="184"/>
      <c r="AL843" s="184"/>
      <c r="AM843" s="184"/>
      <c r="AN843" s="184"/>
      <c r="AO843" s="184"/>
      <c r="AP843" s="184"/>
      <c r="AQ843" s="184"/>
      <c r="AR843" s="184"/>
      <c r="AS843" s="184"/>
      <c r="AT843" s="184"/>
      <c r="AU843" s="184"/>
      <c r="AV843" s="184"/>
      <c r="AW843" s="184"/>
      <c r="AX843" s="184"/>
      <c r="AY843" s="184"/>
      <c r="AZ843" s="184"/>
      <c r="BA843" s="184"/>
      <c r="BB843" s="184"/>
      <c r="BC843" s="184"/>
      <c r="BD843" s="184"/>
      <c r="BE843" s="184"/>
      <c r="BF843" s="184"/>
      <c r="BG843" s="184"/>
      <c r="BH843" s="184"/>
      <c r="BI843" s="184"/>
      <c r="BJ843" s="184"/>
      <c r="BK843" s="184"/>
      <c r="BL843" s="184"/>
      <c r="BM843" s="184"/>
    </row>
    <row r="844" spans="12:65" x14ac:dyDescent="0.25"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  <c r="AC844" s="184"/>
      <c r="AD844" s="184"/>
      <c r="AE844" s="184"/>
      <c r="AF844" s="184"/>
      <c r="AG844" s="184"/>
      <c r="AH844" s="184"/>
      <c r="AI844" s="184"/>
      <c r="AJ844" s="184"/>
      <c r="AK844" s="184"/>
      <c r="AL844" s="184"/>
      <c r="AM844" s="184"/>
      <c r="AN844" s="184"/>
      <c r="AO844" s="184"/>
      <c r="AP844" s="184"/>
      <c r="AQ844" s="184"/>
      <c r="AR844" s="184"/>
      <c r="AS844" s="184"/>
      <c r="AT844" s="184"/>
      <c r="AU844" s="184"/>
      <c r="AV844" s="184"/>
      <c r="AW844" s="184"/>
      <c r="AX844" s="184"/>
      <c r="AY844" s="184"/>
      <c r="AZ844" s="184"/>
      <c r="BA844" s="184"/>
      <c r="BB844" s="184"/>
      <c r="BC844" s="184"/>
      <c r="BD844" s="184"/>
      <c r="BE844" s="184"/>
      <c r="BF844" s="184"/>
      <c r="BG844" s="184"/>
      <c r="BH844" s="184"/>
      <c r="BI844" s="184"/>
      <c r="BJ844" s="184"/>
      <c r="BK844" s="184"/>
      <c r="BL844" s="184"/>
      <c r="BM844" s="184"/>
    </row>
    <row r="845" spans="12:65" x14ac:dyDescent="0.25"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  <c r="AC845" s="184"/>
      <c r="AD845" s="184"/>
      <c r="AE845" s="184"/>
      <c r="AF845" s="184"/>
      <c r="AG845" s="184"/>
      <c r="AH845" s="184"/>
      <c r="AI845" s="184"/>
      <c r="AJ845" s="184"/>
      <c r="AK845" s="184"/>
      <c r="AL845" s="184"/>
      <c r="AM845" s="184"/>
      <c r="AN845" s="184"/>
      <c r="AO845" s="184"/>
      <c r="AP845" s="184"/>
      <c r="AQ845" s="184"/>
      <c r="AR845" s="184"/>
      <c r="AS845" s="184"/>
      <c r="AT845" s="184"/>
      <c r="AU845" s="184"/>
      <c r="AV845" s="184"/>
      <c r="AW845" s="184"/>
      <c r="AX845" s="184"/>
      <c r="AY845" s="184"/>
      <c r="AZ845" s="184"/>
      <c r="BA845" s="184"/>
      <c r="BB845" s="184"/>
      <c r="BC845" s="184"/>
      <c r="BD845" s="184"/>
      <c r="BE845" s="184"/>
      <c r="BF845" s="184"/>
      <c r="BG845" s="184"/>
      <c r="BH845" s="184"/>
      <c r="BI845" s="184"/>
      <c r="BJ845" s="184"/>
      <c r="BK845" s="184"/>
      <c r="BL845" s="184"/>
      <c r="BM845" s="184"/>
    </row>
    <row r="846" spans="12:65" x14ac:dyDescent="0.25"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  <c r="AC846" s="184"/>
      <c r="AD846" s="184"/>
      <c r="AE846" s="184"/>
      <c r="AF846" s="184"/>
      <c r="AG846" s="184"/>
      <c r="AH846" s="184"/>
      <c r="AI846" s="184"/>
      <c r="AJ846" s="184"/>
      <c r="AK846" s="184"/>
      <c r="AL846" s="184"/>
      <c r="AM846" s="184"/>
      <c r="AN846" s="184"/>
      <c r="AO846" s="184"/>
      <c r="AP846" s="184"/>
      <c r="AQ846" s="184"/>
      <c r="AR846" s="184"/>
      <c r="AS846" s="184"/>
      <c r="AT846" s="184"/>
      <c r="AU846" s="184"/>
      <c r="AV846" s="184"/>
      <c r="AW846" s="184"/>
      <c r="AX846" s="184"/>
      <c r="AY846" s="184"/>
      <c r="AZ846" s="184"/>
      <c r="BA846" s="184"/>
      <c r="BB846" s="184"/>
      <c r="BC846" s="184"/>
      <c r="BD846" s="184"/>
      <c r="BE846" s="184"/>
      <c r="BF846" s="184"/>
      <c r="BG846" s="184"/>
      <c r="BH846" s="184"/>
      <c r="BI846" s="184"/>
      <c r="BJ846" s="184"/>
      <c r="BK846" s="184"/>
      <c r="BL846" s="184"/>
      <c r="BM846" s="184"/>
    </row>
    <row r="847" spans="12:65" x14ac:dyDescent="0.25"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  <c r="AC847" s="184"/>
      <c r="AD847" s="184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84"/>
      <c r="AS847" s="184"/>
      <c r="AT847" s="184"/>
      <c r="AU847" s="184"/>
      <c r="AV847" s="184"/>
      <c r="AW847" s="184"/>
      <c r="AX847" s="184"/>
      <c r="AY847" s="184"/>
      <c r="AZ847" s="184"/>
      <c r="BA847" s="184"/>
      <c r="BB847" s="184"/>
      <c r="BC847" s="184"/>
      <c r="BD847" s="184"/>
      <c r="BE847" s="184"/>
      <c r="BF847" s="184"/>
      <c r="BG847" s="184"/>
      <c r="BH847" s="184"/>
      <c r="BI847" s="184"/>
      <c r="BJ847" s="184"/>
      <c r="BK847" s="184"/>
      <c r="BL847" s="184"/>
      <c r="BM847" s="184"/>
    </row>
    <row r="848" spans="12:65" x14ac:dyDescent="0.25"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  <c r="AC848" s="184"/>
      <c r="AD848" s="184"/>
      <c r="AE848" s="184"/>
      <c r="AF848" s="184"/>
      <c r="AG848" s="184"/>
      <c r="AH848" s="184"/>
      <c r="AI848" s="184"/>
      <c r="AJ848" s="184"/>
      <c r="AK848" s="184"/>
      <c r="AL848" s="184"/>
      <c r="AM848" s="184"/>
      <c r="AN848" s="184"/>
      <c r="AO848" s="184"/>
      <c r="AP848" s="184"/>
      <c r="AQ848" s="184"/>
      <c r="AR848" s="184"/>
      <c r="AS848" s="184"/>
      <c r="AT848" s="184"/>
      <c r="AU848" s="184"/>
      <c r="AV848" s="184"/>
      <c r="AW848" s="184"/>
      <c r="AX848" s="184"/>
      <c r="AY848" s="184"/>
      <c r="AZ848" s="184"/>
      <c r="BA848" s="184"/>
      <c r="BB848" s="184"/>
      <c r="BC848" s="184"/>
      <c r="BD848" s="184"/>
      <c r="BE848" s="184"/>
      <c r="BF848" s="184"/>
      <c r="BG848" s="184"/>
      <c r="BH848" s="184"/>
      <c r="BI848" s="184"/>
      <c r="BJ848" s="184"/>
      <c r="BK848" s="184"/>
      <c r="BL848" s="184"/>
      <c r="BM848" s="184"/>
    </row>
    <row r="849" spans="12:65" x14ac:dyDescent="0.25"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  <c r="AC849" s="184"/>
      <c r="AD849" s="184"/>
      <c r="AE849" s="184"/>
      <c r="AF849" s="184"/>
      <c r="AG849" s="184"/>
      <c r="AH849" s="184"/>
      <c r="AI849" s="184"/>
      <c r="AJ849" s="184"/>
      <c r="AK849" s="184"/>
      <c r="AL849" s="184"/>
      <c r="AM849" s="184"/>
      <c r="AN849" s="184"/>
      <c r="AO849" s="184"/>
      <c r="AP849" s="184"/>
      <c r="AQ849" s="184"/>
      <c r="AR849" s="184"/>
      <c r="AS849" s="184"/>
      <c r="AT849" s="184"/>
      <c r="AU849" s="184"/>
      <c r="AV849" s="184"/>
      <c r="AW849" s="184"/>
      <c r="AX849" s="184"/>
      <c r="AY849" s="184"/>
      <c r="AZ849" s="184"/>
      <c r="BA849" s="184"/>
      <c r="BB849" s="184"/>
      <c r="BC849" s="184"/>
      <c r="BD849" s="184"/>
      <c r="BE849" s="184"/>
      <c r="BF849" s="184"/>
      <c r="BG849" s="184"/>
      <c r="BH849" s="184"/>
      <c r="BI849" s="184"/>
      <c r="BJ849" s="184"/>
      <c r="BK849" s="184"/>
      <c r="BL849" s="184"/>
      <c r="BM849" s="184"/>
    </row>
    <row r="850" spans="12:65" x14ac:dyDescent="0.25"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  <c r="AC850" s="184"/>
      <c r="AD850" s="184"/>
      <c r="AE850" s="184"/>
      <c r="AF850" s="184"/>
      <c r="AG850" s="184"/>
      <c r="AH850" s="184"/>
      <c r="AI850" s="184"/>
      <c r="AJ850" s="184"/>
      <c r="AK850" s="184"/>
      <c r="AL850" s="184"/>
      <c r="AM850" s="184"/>
      <c r="AN850" s="184"/>
      <c r="AO850" s="184"/>
      <c r="AP850" s="184"/>
      <c r="AQ850" s="184"/>
      <c r="AR850" s="184"/>
      <c r="AS850" s="184"/>
      <c r="AT850" s="184"/>
      <c r="AU850" s="184"/>
      <c r="AV850" s="184"/>
      <c r="AW850" s="184"/>
      <c r="AX850" s="184"/>
      <c r="AY850" s="184"/>
      <c r="AZ850" s="184"/>
      <c r="BA850" s="184"/>
      <c r="BB850" s="184"/>
      <c r="BC850" s="184"/>
      <c r="BD850" s="184"/>
      <c r="BE850" s="184"/>
      <c r="BF850" s="184"/>
      <c r="BG850" s="184"/>
      <c r="BH850" s="184"/>
      <c r="BI850" s="184"/>
      <c r="BJ850" s="184"/>
      <c r="BK850" s="184"/>
      <c r="BL850" s="184"/>
      <c r="BM850" s="184"/>
    </row>
    <row r="851" spans="12:65" x14ac:dyDescent="0.25"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  <c r="AB851" s="184"/>
      <c r="AC851" s="184"/>
      <c r="AD851" s="184"/>
      <c r="AE851" s="184"/>
      <c r="AF851" s="184"/>
      <c r="AG851" s="184"/>
      <c r="AH851" s="184"/>
      <c r="AI851" s="184"/>
      <c r="AJ851" s="184"/>
      <c r="AK851" s="184"/>
      <c r="AL851" s="184"/>
      <c r="AM851" s="184"/>
      <c r="AN851" s="184"/>
      <c r="AO851" s="184"/>
      <c r="AP851" s="184"/>
      <c r="AQ851" s="184"/>
      <c r="AR851" s="184"/>
      <c r="AS851" s="184"/>
      <c r="AT851" s="184"/>
      <c r="AU851" s="184"/>
      <c r="AV851" s="184"/>
      <c r="AW851" s="184"/>
      <c r="AX851" s="184"/>
      <c r="AY851" s="184"/>
      <c r="AZ851" s="184"/>
      <c r="BA851" s="184"/>
      <c r="BB851" s="184"/>
      <c r="BC851" s="184"/>
      <c r="BD851" s="184"/>
      <c r="BE851" s="184"/>
      <c r="BF851" s="184"/>
      <c r="BG851" s="184"/>
      <c r="BH851" s="184"/>
      <c r="BI851" s="184"/>
      <c r="BJ851" s="184"/>
      <c r="BK851" s="184"/>
      <c r="BL851" s="184"/>
      <c r="BM851" s="184"/>
    </row>
    <row r="852" spans="12:65" x14ac:dyDescent="0.25"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  <c r="AC852" s="184"/>
      <c r="AD852" s="184"/>
      <c r="AE852" s="184"/>
      <c r="AF852" s="184"/>
      <c r="AG852" s="184"/>
      <c r="AH852" s="184"/>
      <c r="AI852" s="184"/>
      <c r="AJ852" s="184"/>
      <c r="AK852" s="184"/>
      <c r="AL852" s="184"/>
      <c r="AM852" s="184"/>
      <c r="AN852" s="184"/>
      <c r="AO852" s="184"/>
      <c r="AP852" s="184"/>
      <c r="AQ852" s="184"/>
      <c r="AR852" s="184"/>
      <c r="AS852" s="184"/>
      <c r="AT852" s="184"/>
      <c r="AU852" s="184"/>
      <c r="AV852" s="184"/>
      <c r="AW852" s="184"/>
      <c r="AX852" s="184"/>
      <c r="AY852" s="184"/>
      <c r="AZ852" s="184"/>
      <c r="BA852" s="184"/>
      <c r="BB852" s="184"/>
      <c r="BC852" s="184"/>
      <c r="BD852" s="184"/>
      <c r="BE852" s="184"/>
      <c r="BF852" s="184"/>
      <c r="BG852" s="184"/>
      <c r="BH852" s="184"/>
      <c r="BI852" s="184"/>
      <c r="BJ852" s="184"/>
      <c r="BK852" s="184"/>
      <c r="BL852" s="184"/>
      <c r="BM852" s="184"/>
    </row>
    <row r="853" spans="12:65" x14ac:dyDescent="0.25"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  <c r="AC853" s="184"/>
      <c r="AD853" s="184"/>
      <c r="AE853" s="184"/>
      <c r="AF853" s="184"/>
      <c r="AG853" s="184"/>
      <c r="AH853" s="184"/>
      <c r="AI853" s="184"/>
      <c r="AJ853" s="184"/>
      <c r="AK853" s="184"/>
      <c r="AL853" s="184"/>
      <c r="AM853" s="184"/>
      <c r="AN853" s="184"/>
      <c r="AO853" s="184"/>
      <c r="AP853" s="184"/>
      <c r="AQ853" s="184"/>
      <c r="AR853" s="184"/>
      <c r="AS853" s="184"/>
      <c r="AT853" s="184"/>
      <c r="AU853" s="184"/>
      <c r="AV853" s="184"/>
      <c r="AW853" s="184"/>
      <c r="AX853" s="184"/>
      <c r="AY853" s="184"/>
      <c r="AZ853" s="184"/>
      <c r="BA853" s="184"/>
      <c r="BB853" s="184"/>
      <c r="BC853" s="184"/>
      <c r="BD853" s="184"/>
      <c r="BE853" s="184"/>
      <c r="BF853" s="184"/>
      <c r="BG853" s="184"/>
      <c r="BH853" s="184"/>
      <c r="BI853" s="184"/>
      <c r="BJ853" s="184"/>
      <c r="BK853" s="184"/>
      <c r="BL853" s="184"/>
      <c r="BM853" s="184"/>
    </row>
    <row r="854" spans="12:65" x14ac:dyDescent="0.25"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  <c r="AC854" s="184"/>
      <c r="AD854" s="184"/>
      <c r="AE854" s="184"/>
      <c r="AF854" s="184"/>
      <c r="AG854" s="184"/>
      <c r="AH854" s="184"/>
      <c r="AI854" s="184"/>
      <c r="AJ854" s="184"/>
      <c r="AK854" s="184"/>
      <c r="AL854" s="184"/>
      <c r="AM854" s="184"/>
      <c r="AN854" s="184"/>
      <c r="AO854" s="184"/>
      <c r="AP854" s="184"/>
      <c r="AQ854" s="184"/>
      <c r="AR854" s="184"/>
      <c r="AS854" s="184"/>
      <c r="AT854" s="184"/>
      <c r="AU854" s="184"/>
      <c r="AV854" s="184"/>
      <c r="AW854" s="184"/>
      <c r="AX854" s="184"/>
      <c r="AY854" s="184"/>
      <c r="AZ854" s="184"/>
      <c r="BA854" s="184"/>
      <c r="BB854" s="184"/>
      <c r="BC854" s="184"/>
      <c r="BD854" s="184"/>
      <c r="BE854" s="184"/>
      <c r="BF854" s="184"/>
      <c r="BG854" s="184"/>
      <c r="BH854" s="184"/>
      <c r="BI854" s="184"/>
      <c r="BJ854" s="184"/>
      <c r="BK854" s="184"/>
      <c r="BL854" s="184"/>
      <c r="BM854" s="184"/>
    </row>
    <row r="855" spans="12:65" x14ac:dyDescent="0.25"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  <c r="AC855" s="184"/>
      <c r="AD855" s="184"/>
      <c r="AE855" s="184"/>
      <c r="AF855" s="184"/>
      <c r="AG855" s="184"/>
      <c r="AH855" s="184"/>
      <c r="AI855" s="184"/>
      <c r="AJ855" s="184"/>
      <c r="AK855" s="184"/>
      <c r="AL855" s="184"/>
      <c r="AM855" s="184"/>
      <c r="AN855" s="184"/>
      <c r="AO855" s="184"/>
      <c r="AP855" s="184"/>
      <c r="AQ855" s="184"/>
      <c r="AR855" s="184"/>
      <c r="AS855" s="184"/>
      <c r="AT855" s="184"/>
      <c r="AU855" s="184"/>
      <c r="AV855" s="184"/>
      <c r="AW855" s="184"/>
      <c r="AX855" s="184"/>
      <c r="AY855" s="184"/>
      <c r="AZ855" s="184"/>
      <c r="BA855" s="184"/>
      <c r="BB855" s="184"/>
      <c r="BC855" s="184"/>
      <c r="BD855" s="184"/>
      <c r="BE855" s="184"/>
      <c r="BF855" s="184"/>
      <c r="BG855" s="184"/>
      <c r="BH855" s="184"/>
      <c r="BI855" s="184"/>
      <c r="BJ855" s="184"/>
      <c r="BK855" s="184"/>
      <c r="BL855" s="184"/>
      <c r="BM855" s="184"/>
    </row>
    <row r="856" spans="12:65" x14ac:dyDescent="0.25"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  <c r="AC856" s="184"/>
      <c r="AD856" s="184"/>
      <c r="AE856" s="184"/>
      <c r="AF856" s="184"/>
      <c r="AG856" s="184"/>
      <c r="AH856" s="184"/>
      <c r="AI856" s="184"/>
      <c r="AJ856" s="184"/>
      <c r="AK856" s="184"/>
      <c r="AL856" s="184"/>
      <c r="AM856" s="184"/>
      <c r="AN856" s="184"/>
      <c r="AO856" s="184"/>
      <c r="AP856" s="184"/>
      <c r="AQ856" s="184"/>
      <c r="AR856" s="184"/>
      <c r="AS856" s="184"/>
      <c r="AT856" s="184"/>
      <c r="AU856" s="184"/>
      <c r="AV856" s="184"/>
      <c r="AW856" s="184"/>
      <c r="AX856" s="184"/>
      <c r="AY856" s="184"/>
      <c r="AZ856" s="184"/>
      <c r="BA856" s="184"/>
      <c r="BB856" s="184"/>
      <c r="BC856" s="184"/>
      <c r="BD856" s="184"/>
      <c r="BE856" s="184"/>
      <c r="BF856" s="184"/>
      <c r="BG856" s="184"/>
      <c r="BH856" s="184"/>
      <c r="BI856" s="184"/>
      <c r="BJ856" s="184"/>
      <c r="BK856" s="184"/>
      <c r="BL856" s="184"/>
      <c r="BM856" s="184"/>
    </row>
    <row r="857" spans="12:65" x14ac:dyDescent="0.25"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  <c r="AC857" s="184"/>
      <c r="AD857" s="184"/>
      <c r="AE857" s="184"/>
      <c r="AF857" s="184"/>
      <c r="AG857" s="184"/>
      <c r="AH857" s="184"/>
      <c r="AI857" s="184"/>
      <c r="AJ857" s="184"/>
      <c r="AK857" s="184"/>
      <c r="AL857" s="184"/>
      <c r="AM857" s="184"/>
      <c r="AN857" s="184"/>
      <c r="AO857" s="184"/>
      <c r="AP857" s="184"/>
      <c r="AQ857" s="184"/>
      <c r="AR857" s="184"/>
      <c r="AS857" s="184"/>
      <c r="AT857" s="184"/>
      <c r="AU857" s="184"/>
      <c r="AV857" s="184"/>
      <c r="AW857" s="184"/>
      <c r="AX857" s="184"/>
      <c r="AY857" s="184"/>
      <c r="AZ857" s="184"/>
      <c r="BA857" s="184"/>
      <c r="BB857" s="184"/>
      <c r="BC857" s="184"/>
      <c r="BD857" s="184"/>
      <c r="BE857" s="184"/>
      <c r="BF857" s="184"/>
      <c r="BG857" s="184"/>
      <c r="BH857" s="184"/>
      <c r="BI857" s="184"/>
      <c r="BJ857" s="184"/>
      <c r="BK857" s="184"/>
      <c r="BL857" s="184"/>
      <c r="BM857" s="184"/>
    </row>
    <row r="858" spans="12:65" x14ac:dyDescent="0.25"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  <c r="AC858" s="184"/>
      <c r="AD858" s="184"/>
      <c r="AE858" s="184"/>
      <c r="AF858" s="184"/>
      <c r="AG858" s="184"/>
      <c r="AH858" s="184"/>
      <c r="AI858" s="184"/>
      <c r="AJ858" s="184"/>
      <c r="AK858" s="184"/>
      <c r="AL858" s="184"/>
      <c r="AM858" s="184"/>
      <c r="AN858" s="184"/>
      <c r="AO858" s="184"/>
      <c r="AP858" s="184"/>
      <c r="AQ858" s="184"/>
      <c r="AR858" s="184"/>
      <c r="AS858" s="184"/>
      <c r="AT858" s="184"/>
      <c r="AU858" s="184"/>
      <c r="AV858" s="184"/>
      <c r="AW858" s="184"/>
      <c r="AX858" s="184"/>
      <c r="AY858" s="184"/>
      <c r="AZ858" s="184"/>
      <c r="BA858" s="184"/>
      <c r="BB858" s="184"/>
      <c r="BC858" s="184"/>
      <c r="BD858" s="184"/>
      <c r="BE858" s="184"/>
      <c r="BF858" s="184"/>
      <c r="BG858" s="184"/>
      <c r="BH858" s="184"/>
      <c r="BI858" s="184"/>
      <c r="BJ858" s="184"/>
      <c r="BK858" s="184"/>
      <c r="BL858" s="184"/>
      <c r="BM858" s="184"/>
    </row>
    <row r="859" spans="12:65" x14ac:dyDescent="0.25"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  <c r="AC859" s="184"/>
      <c r="AD859" s="184"/>
      <c r="AE859" s="184"/>
      <c r="AF859" s="184"/>
      <c r="AG859" s="184"/>
      <c r="AH859" s="184"/>
      <c r="AI859" s="184"/>
      <c r="AJ859" s="184"/>
      <c r="AK859" s="184"/>
      <c r="AL859" s="184"/>
      <c r="AM859" s="184"/>
      <c r="AN859" s="184"/>
      <c r="AO859" s="184"/>
      <c r="AP859" s="184"/>
      <c r="AQ859" s="184"/>
      <c r="AR859" s="184"/>
      <c r="AS859" s="184"/>
      <c r="AT859" s="184"/>
      <c r="AU859" s="184"/>
      <c r="AV859" s="184"/>
      <c r="AW859" s="184"/>
      <c r="AX859" s="184"/>
      <c r="AY859" s="184"/>
      <c r="AZ859" s="184"/>
      <c r="BA859" s="184"/>
      <c r="BB859" s="184"/>
      <c r="BC859" s="184"/>
      <c r="BD859" s="184"/>
      <c r="BE859" s="184"/>
      <c r="BF859" s="184"/>
      <c r="BG859" s="184"/>
      <c r="BH859" s="184"/>
      <c r="BI859" s="184"/>
      <c r="BJ859" s="184"/>
      <c r="BK859" s="184"/>
      <c r="BL859" s="184"/>
      <c r="BM859" s="184"/>
    </row>
    <row r="860" spans="12:65" x14ac:dyDescent="0.25"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  <c r="AC860" s="184"/>
      <c r="AD860" s="184"/>
      <c r="AE860" s="184"/>
      <c r="AF860" s="184"/>
      <c r="AG860" s="184"/>
      <c r="AH860" s="184"/>
      <c r="AI860" s="184"/>
      <c r="AJ860" s="184"/>
      <c r="AK860" s="184"/>
      <c r="AL860" s="184"/>
      <c r="AM860" s="184"/>
      <c r="AN860" s="184"/>
      <c r="AO860" s="184"/>
      <c r="AP860" s="184"/>
      <c r="AQ860" s="184"/>
      <c r="AR860" s="184"/>
      <c r="AS860" s="184"/>
      <c r="AT860" s="184"/>
      <c r="AU860" s="184"/>
      <c r="AV860" s="184"/>
      <c r="AW860" s="184"/>
      <c r="AX860" s="184"/>
      <c r="AY860" s="184"/>
      <c r="AZ860" s="184"/>
      <c r="BA860" s="184"/>
      <c r="BB860" s="184"/>
      <c r="BC860" s="184"/>
      <c r="BD860" s="184"/>
      <c r="BE860" s="184"/>
      <c r="BF860" s="184"/>
      <c r="BG860" s="184"/>
      <c r="BH860" s="184"/>
      <c r="BI860" s="184"/>
      <c r="BJ860" s="184"/>
      <c r="BK860" s="184"/>
      <c r="BL860" s="184"/>
      <c r="BM860" s="184"/>
    </row>
    <row r="861" spans="12:65" x14ac:dyDescent="0.25"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  <c r="AC861" s="184"/>
      <c r="AD861" s="184"/>
      <c r="AE861" s="184"/>
      <c r="AF861" s="184"/>
      <c r="AG861" s="184"/>
      <c r="AH861" s="184"/>
      <c r="AI861" s="184"/>
      <c r="AJ861" s="184"/>
      <c r="AK861" s="184"/>
      <c r="AL861" s="184"/>
      <c r="AM861" s="184"/>
      <c r="AN861" s="184"/>
      <c r="AO861" s="184"/>
      <c r="AP861" s="184"/>
      <c r="AQ861" s="184"/>
      <c r="AR861" s="184"/>
      <c r="AS861" s="184"/>
      <c r="AT861" s="184"/>
      <c r="AU861" s="184"/>
      <c r="AV861" s="184"/>
      <c r="AW861" s="184"/>
      <c r="AX861" s="184"/>
      <c r="AY861" s="184"/>
      <c r="AZ861" s="184"/>
      <c r="BA861" s="184"/>
      <c r="BB861" s="184"/>
      <c r="BC861" s="184"/>
      <c r="BD861" s="184"/>
      <c r="BE861" s="184"/>
      <c r="BF861" s="184"/>
      <c r="BG861" s="184"/>
      <c r="BH861" s="184"/>
      <c r="BI861" s="184"/>
      <c r="BJ861" s="184"/>
      <c r="BK861" s="184"/>
      <c r="BL861" s="184"/>
      <c r="BM861" s="184"/>
    </row>
    <row r="862" spans="12:65" x14ac:dyDescent="0.25"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  <c r="AC862" s="184"/>
      <c r="AD862" s="184"/>
      <c r="AE862" s="184"/>
      <c r="AF862" s="184"/>
      <c r="AG862" s="184"/>
      <c r="AH862" s="184"/>
      <c r="AI862" s="184"/>
      <c r="AJ862" s="184"/>
      <c r="AK862" s="184"/>
      <c r="AL862" s="184"/>
      <c r="AM862" s="184"/>
      <c r="AN862" s="184"/>
      <c r="AO862" s="184"/>
      <c r="AP862" s="184"/>
      <c r="AQ862" s="184"/>
      <c r="AR862" s="184"/>
      <c r="AS862" s="184"/>
      <c r="AT862" s="184"/>
      <c r="AU862" s="184"/>
      <c r="AV862" s="184"/>
      <c r="AW862" s="184"/>
      <c r="AX862" s="184"/>
      <c r="AY862" s="184"/>
      <c r="AZ862" s="184"/>
      <c r="BA862" s="184"/>
      <c r="BB862" s="184"/>
      <c r="BC862" s="184"/>
      <c r="BD862" s="184"/>
      <c r="BE862" s="184"/>
      <c r="BF862" s="184"/>
      <c r="BG862" s="184"/>
      <c r="BH862" s="184"/>
      <c r="BI862" s="184"/>
      <c r="BJ862" s="184"/>
      <c r="BK862" s="184"/>
      <c r="BL862" s="184"/>
      <c r="BM862" s="184"/>
    </row>
    <row r="863" spans="12:65" x14ac:dyDescent="0.25"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  <c r="AC863" s="184"/>
      <c r="AD863" s="184"/>
      <c r="AE863" s="184"/>
      <c r="AF863" s="184"/>
      <c r="AG863" s="184"/>
      <c r="AH863" s="184"/>
      <c r="AI863" s="184"/>
      <c r="AJ863" s="184"/>
      <c r="AK863" s="184"/>
      <c r="AL863" s="184"/>
      <c r="AM863" s="184"/>
      <c r="AN863" s="184"/>
      <c r="AO863" s="184"/>
      <c r="AP863" s="184"/>
      <c r="AQ863" s="184"/>
      <c r="AR863" s="184"/>
      <c r="AS863" s="184"/>
      <c r="AT863" s="184"/>
      <c r="AU863" s="184"/>
      <c r="AV863" s="184"/>
      <c r="AW863" s="184"/>
      <c r="AX863" s="184"/>
      <c r="AY863" s="184"/>
      <c r="AZ863" s="184"/>
      <c r="BA863" s="184"/>
      <c r="BB863" s="184"/>
      <c r="BC863" s="184"/>
      <c r="BD863" s="184"/>
      <c r="BE863" s="184"/>
      <c r="BF863" s="184"/>
      <c r="BG863" s="184"/>
      <c r="BH863" s="184"/>
      <c r="BI863" s="184"/>
      <c r="BJ863" s="184"/>
      <c r="BK863" s="184"/>
      <c r="BL863" s="184"/>
      <c r="BM863" s="184"/>
    </row>
    <row r="864" spans="12:65" x14ac:dyDescent="0.25"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  <c r="AC864" s="184"/>
      <c r="AD864" s="184"/>
      <c r="AE864" s="184"/>
      <c r="AF864" s="184"/>
      <c r="AG864" s="184"/>
      <c r="AH864" s="184"/>
      <c r="AI864" s="184"/>
      <c r="AJ864" s="184"/>
      <c r="AK864" s="184"/>
      <c r="AL864" s="184"/>
      <c r="AM864" s="184"/>
      <c r="AN864" s="184"/>
      <c r="AO864" s="184"/>
      <c r="AP864" s="184"/>
      <c r="AQ864" s="184"/>
      <c r="AR864" s="184"/>
      <c r="AS864" s="184"/>
      <c r="AT864" s="184"/>
      <c r="AU864" s="184"/>
      <c r="AV864" s="184"/>
      <c r="AW864" s="184"/>
      <c r="AX864" s="184"/>
      <c r="AY864" s="184"/>
      <c r="AZ864" s="184"/>
      <c r="BA864" s="184"/>
      <c r="BB864" s="184"/>
      <c r="BC864" s="184"/>
      <c r="BD864" s="184"/>
      <c r="BE864" s="184"/>
      <c r="BF864" s="184"/>
      <c r="BG864" s="184"/>
      <c r="BH864" s="184"/>
      <c r="BI864" s="184"/>
      <c r="BJ864" s="184"/>
      <c r="BK864" s="184"/>
      <c r="BL864" s="184"/>
      <c r="BM864" s="184"/>
    </row>
    <row r="865" spans="12:65" x14ac:dyDescent="0.25"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  <c r="AC865" s="184"/>
      <c r="AD865" s="184"/>
      <c r="AE865" s="184"/>
      <c r="AF865" s="184"/>
      <c r="AG865" s="184"/>
      <c r="AH865" s="184"/>
      <c r="AI865" s="184"/>
      <c r="AJ865" s="184"/>
      <c r="AK865" s="184"/>
      <c r="AL865" s="184"/>
      <c r="AM865" s="184"/>
      <c r="AN865" s="184"/>
      <c r="AO865" s="184"/>
      <c r="AP865" s="184"/>
      <c r="AQ865" s="184"/>
      <c r="AR865" s="184"/>
      <c r="AS865" s="184"/>
      <c r="AT865" s="184"/>
      <c r="AU865" s="184"/>
      <c r="AV865" s="184"/>
      <c r="AW865" s="184"/>
      <c r="AX865" s="184"/>
      <c r="AY865" s="184"/>
      <c r="AZ865" s="184"/>
      <c r="BA865" s="184"/>
      <c r="BB865" s="184"/>
      <c r="BC865" s="184"/>
      <c r="BD865" s="184"/>
      <c r="BE865" s="184"/>
      <c r="BF865" s="184"/>
      <c r="BG865" s="184"/>
      <c r="BH865" s="184"/>
      <c r="BI865" s="184"/>
      <c r="BJ865" s="184"/>
      <c r="BK865" s="184"/>
      <c r="BL865" s="184"/>
      <c r="BM865" s="184"/>
    </row>
    <row r="866" spans="12:65" x14ac:dyDescent="0.25"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  <c r="AC866" s="184"/>
      <c r="AD866" s="184"/>
      <c r="AE866" s="184"/>
      <c r="AF866" s="184"/>
      <c r="AG866" s="184"/>
      <c r="AH866" s="184"/>
      <c r="AI866" s="184"/>
      <c r="AJ866" s="184"/>
      <c r="AK866" s="184"/>
      <c r="AL866" s="184"/>
      <c r="AM866" s="184"/>
      <c r="AN866" s="184"/>
      <c r="AO866" s="184"/>
      <c r="AP866" s="184"/>
      <c r="AQ866" s="184"/>
      <c r="AR866" s="184"/>
      <c r="AS866" s="184"/>
      <c r="AT866" s="184"/>
      <c r="AU866" s="184"/>
      <c r="AV866" s="184"/>
      <c r="AW866" s="184"/>
      <c r="AX866" s="184"/>
      <c r="AY866" s="184"/>
      <c r="AZ866" s="184"/>
      <c r="BA866" s="184"/>
      <c r="BB866" s="184"/>
      <c r="BC866" s="184"/>
      <c r="BD866" s="184"/>
      <c r="BE866" s="184"/>
      <c r="BF866" s="184"/>
      <c r="BG866" s="184"/>
      <c r="BH866" s="184"/>
      <c r="BI866" s="184"/>
      <c r="BJ866" s="184"/>
      <c r="BK866" s="184"/>
      <c r="BL866" s="184"/>
      <c r="BM866" s="184"/>
    </row>
    <row r="867" spans="12:65" x14ac:dyDescent="0.25"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  <c r="AC867" s="184"/>
      <c r="AD867" s="184"/>
      <c r="AE867" s="184"/>
      <c r="AF867" s="184"/>
      <c r="AG867" s="184"/>
      <c r="AH867" s="184"/>
      <c r="AI867" s="184"/>
      <c r="AJ867" s="184"/>
      <c r="AK867" s="184"/>
      <c r="AL867" s="184"/>
      <c r="AM867" s="184"/>
      <c r="AN867" s="184"/>
      <c r="AO867" s="184"/>
      <c r="AP867" s="184"/>
      <c r="AQ867" s="184"/>
      <c r="AR867" s="184"/>
      <c r="AS867" s="184"/>
      <c r="AT867" s="184"/>
      <c r="AU867" s="184"/>
      <c r="AV867" s="184"/>
      <c r="AW867" s="184"/>
      <c r="AX867" s="184"/>
      <c r="AY867" s="184"/>
      <c r="AZ867" s="184"/>
      <c r="BA867" s="184"/>
      <c r="BB867" s="184"/>
      <c r="BC867" s="184"/>
      <c r="BD867" s="184"/>
      <c r="BE867" s="184"/>
      <c r="BF867" s="184"/>
      <c r="BG867" s="184"/>
      <c r="BH867" s="184"/>
      <c r="BI867" s="184"/>
      <c r="BJ867" s="184"/>
      <c r="BK867" s="184"/>
      <c r="BL867" s="184"/>
      <c r="BM867" s="184"/>
    </row>
    <row r="868" spans="12:65" x14ac:dyDescent="0.25"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  <c r="AC868" s="184"/>
      <c r="AD868" s="184"/>
      <c r="AE868" s="184"/>
      <c r="AF868" s="184"/>
      <c r="AG868" s="184"/>
      <c r="AH868" s="184"/>
      <c r="AI868" s="184"/>
      <c r="AJ868" s="184"/>
      <c r="AK868" s="184"/>
      <c r="AL868" s="184"/>
      <c r="AM868" s="184"/>
      <c r="AN868" s="184"/>
      <c r="AO868" s="184"/>
      <c r="AP868" s="184"/>
      <c r="AQ868" s="184"/>
      <c r="AR868" s="184"/>
      <c r="AS868" s="184"/>
      <c r="AT868" s="184"/>
      <c r="AU868" s="184"/>
      <c r="AV868" s="184"/>
      <c r="AW868" s="184"/>
      <c r="AX868" s="184"/>
      <c r="AY868" s="184"/>
      <c r="AZ868" s="184"/>
      <c r="BA868" s="184"/>
      <c r="BB868" s="184"/>
      <c r="BC868" s="184"/>
      <c r="BD868" s="184"/>
      <c r="BE868" s="184"/>
      <c r="BF868" s="184"/>
      <c r="BG868" s="184"/>
      <c r="BH868" s="184"/>
      <c r="BI868" s="184"/>
      <c r="BJ868" s="184"/>
      <c r="BK868" s="184"/>
      <c r="BL868" s="184"/>
      <c r="BM868" s="184"/>
    </row>
    <row r="869" spans="12:65" x14ac:dyDescent="0.25"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  <c r="AC869" s="184"/>
      <c r="AD869" s="184"/>
      <c r="AE869" s="184"/>
      <c r="AF869" s="184"/>
      <c r="AG869" s="184"/>
      <c r="AH869" s="184"/>
      <c r="AI869" s="184"/>
      <c r="AJ869" s="184"/>
      <c r="AK869" s="184"/>
      <c r="AL869" s="184"/>
      <c r="AM869" s="184"/>
      <c r="AN869" s="184"/>
      <c r="AO869" s="184"/>
      <c r="AP869" s="184"/>
      <c r="AQ869" s="184"/>
      <c r="AR869" s="184"/>
      <c r="AS869" s="184"/>
      <c r="AT869" s="184"/>
      <c r="AU869" s="184"/>
      <c r="AV869" s="184"/>
      <c r="AW869" s="184"/>
      <c r="AX869" s="184"/>
      <c r="AY869" s="184"/>
      <c r="AZ869" s="184"/>
      <c r="BA869" s="184"/>
      <c r="BB869" s="184"/>
      <c r="BC869" s="184"/>
      <c r="BD869" s="184"/>
      <c r="BE869" s="184"/>
      <c r="BF869" s="184"/>
      <c r="BG869" s="184"/>
      <c r="BH869" s="184"/>
      <c r="BI869" s="184"/>
      <c r="BJ869" s="184"/>
      <c r="BK869" s="184"/>
      <c r="BL869" s="184"/>
      <c r="BM869" s="184"/>
    </row>
    <row r="870" spans="12:65" x14ac:dyDescent="0.25"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184"/>
      <c r="AT870" s="184"/>
      <c r="AU870" s="184"/>
      <c r="AV870" s="184"/>
      <c r="AW870" s="184"/>
      <c r="AX870" s="184"/>
      <c r="AY870" s="184"/>
      <c r="AZ870" s="184"/>
      <c r="BA870" s="184"/>
      <c r="BB870" s="184"/>
      <c r="BC870" s="184"/>
      <c r="BD870" s="184"/>
      <c r="BE870" s="184"/>
      <c r="BF870" s="184"/>
      <c r="BG870" s="184"/>
      <c r="BH870" s="184"/>
      <c r="BI870" s="184"/>
      <c r="BJ870" s="184"/>
      <c r="BK870" s="184"/>
      <c r="BL870" s="184"/>
      <c r="BM870" s="184"/>
    </row>
    <row r="871" spans="12:65" x14ac:dyDescent="0.25"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  <c r="AG871" s="184"/>
      <c r="AH871" s="184"/>
      <c r="AI871" s="184"/>
      <c r="AJ871" s="184"/>
      <c r="AK871" s="184"/>
      <c r="AL871" s="184"/>
      <c r="AM871" s="184"/>
      <c r="AN871" s="184"/>
      <c r="AO871" s="184"/>
      <c r="AP871" s="184"/>
      <c r="AQ871" s="184"/>
      <c r="AR871" s="184"/>
      <c r="AS871" s="184"/>
      <c r="AT871" s="184"/>
      <c r="AU871" s="184"/>
      <c r="AV871" s="184"/>
      <c r="AW871" s="184"/>
      <c r="AX871" s="184"/>
      <c r="AY871" s="184"/>
      <c r="AZ871" s="184"/>
      <c r="BA871" s="184"/>
      <c r="BB871" s="184"/>
      <c r="BC871" s="184"/>
      <c r="BD871" s="184"/>
      <c r="BE871" s="184"/>
      <c r="BF871" s="184"/>
      <c r="BG871" s="184"/>
      <c r="BH871" s="184"/>
      <c r="BI871" s="184"/>
      <c r="BJ871" s="184"/>
      <c r="BK871" s="184"/>
      <c r="BL871" s="184"/>
      <c r="BM871" s="184"/>
    </row>
    <row r="872" spans="12:65" x14ac:dyDescent="0.25"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184"/>
      <c r="AT872" s="184"/>
      <c r="AU872" s="184"/>
      <c r="AV872" s="184"/>
      <c r="AW872" s="184"/>
      <c r="AX872" s="184"/>
      <c r="AY872" s="184"/>
      <c r="AZ872" s="184"/>
      <c r="BA872" s="184"/>
      <c r="BB872" s="184"/>
      <c r="BC872" s="184"/>
      <c r="BD872" s="184"/>
      <c r="BE872" s="184"/>
      <c r="BF872" s="184"/>
      <c r="BG872" s="184"/>
      <c r="BH872" s="184"/>
      <c r="BI872" s="184"/>
      <c r="BJ872" s="184"/>
      <c r="BK872" s="184"/>
      <c r="BL872" s="184"/>
      <c r="BM872" s="184"/>
    </row>
    <row r="873" spans="12:65" x14ac:dyDescent="0.25"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4"/>
      <c r="AE873" s="184"/>
      <c r="AF873" s="184"/>
      <c r="AG873" s="184"/>
      <c r="AH873" s="184"/>
      <c r="AI873" s="184"/>
      <c r="AJ873" s="184"/>
      <c r="AK873" s="184"/>
      <c r="AL873" s="184"/>
      <c r="AM873" s="184"/>
      <c r="AN873" s="184"/>
      <c r="AO873" s="184"/>
      <c r="AP873" s="184"/>
      <c r="AQ873" s="184"/>
      <c r="AR873" s="184"/>
      <c r="AS873" s="184"/>
      <c r="AT873" s="184"/>
      <c r="AU873" s="184"/>
      <c r="AV873" s="184"/>
      <c r="AW873" s="184"/>
      <c r="AX873" s="184"/>
      <c r="AY873" s="184"/>
      <c r="AZ873" s="184"/>
      <c r="BA873" s="184"/>
      <c r="BB873" s="184"/>
      <c r="BC873" s="184"/>
      <c r="BD873" s="184"/>
      <c r="BE873" s="184"/>
      <c r="BF873" s="184"/>
      <c r="BG873" s="184"/>
      <c r="BH873" s="184"/>
      <c r="BI873" s="184"/>
      <c r="BJ873" s="184"/>
      <c r="BK873" s="184"/>
      <c r="BL873" s="184"/>
      <c r="BM873" s="184"/>
    </row>
    <row r="874" spans="12:65" x14ac:dyDescent="0.25"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4"/>
      <c r="AE874" s="184"/>
      <c r="AF874" s="184"/>
      <c r="AG874" s="184"/>
      <c r="AH874" s="184"/>
      <c r="AI874" s="184"/>
      <c r="AJ874" s="184"/>
      <c r="AK874" s="184"/>
      <c r="AL874" s="184"/>
      <c r="AM874" s="184"/>
      <c r="AN874" s="184"/>
      <c r="AO874" s="184"/>
      <c r="AP874" s="184"/>
      <c r="AQ874" s="184"/>
      <c r="AR874" s="184"/>
      <c r="AS874" s="184"/>
      <c r="AT874" s="184"/>
      <c r="AU874" s="184"/>
      <c r="AV874" s="184"/>
      <c r="AW874" s="184"/>
      <c r="AX874" s="184"/>
      <c r="AY874" s="184"/>
      <c r="AZ874" s="184"/>
      <c r="BA874" s="184"/>
      <c r="BB874" s="184"/>
      <c r="BC874" s="184"/>
      <c r="BD874" s="184"/>
      <c r="BE874" s="184"/>
      <c r="BF874" s="184"/>
      <c r="BG874" s="184"/>
      <c r="BH874" s="184"/>
      <c r="BI874" s="184"/>
      <c r="BJ874" s="184"/>
      <c r="BK874" s="184"/>
      <c r="BL874" s="184"/>
      <c r="BM874" s="184"/>
    </row>
    <row r="875" spans="12:65" x14ac:dyDescent="0.25"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  <c r="AC875" s="184"/>
      <c r="AD875" s="184"/>
      <c r="AE875" s="184"/>
      <c r="AF875" s="184"/>
      <c r="AG875" s="184"/>
      <c r="AH875" s="184"/>
      <c r="AI875" s="184"/>
      <c r="AJ875" s="184"/>
      <c r="AK875" s="184"/>
      <c r="AL875" s="184"/>
      <c r="AM875" s="184"/>
      <c r="AN875" s="184"/>
      <c r="AO875" s="184"/>
      <c r="AP875" s="184"/>
      <c r="AQ875" s="184"/>
      <c r="AR875" s="184"/>
      <c r="AS875" s="184"/>
      <c r="AT875" s="184"/>
      <c r="AU875" s="184"/>
      <c r="AV875" s="184"/>
      <c r="AW875" s="184"/>
      <c r="AX875" s="184"/>
      <c r="AY875" s="184"/>
      <c r="AZ875" s="184"/>
      <c r="BA875" s="184"/>
      <c r="BB875" s="184"/>
      <c r="BC875" s="184"/>
      <c r="BD875" s="184"/>
      <c r="BE875" s="184"/>
      <c r="BF875" s="184"/>
      <c r="BG875" s="184"/>
      <c r="BH875" s="184"/>
      <c r="BI875" s="184"/>
      <c r="BJ875" s="184"/>
      <c r="BK875" s="184"/>
      <c r="BL875" s="184"/>
      <c r="BM875" s="184"/>
    </row>
    <row r="876" spans="12:65" x14ac:dyDescent="0.25"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  <c r="AC876" s="184"/>
      <c r="AD876" s="184"/>
      <c r="AE876" s="184"/>
      <c r="AF876" s="184"/>
      <c r="AG876" s="184"/>
      <c r="AH876" s="184"/>
      <c r="AI876" s="184"/>
      <c r="AJ876" s="184"/>
      <c r="AK876" s="184"/>
      <c r="AL876" s="184"/>
      <c r="AM876" s="184"/>
      <c r="AN876" s="184"/>
      <c r="AO876" s="184"/>
      <c r="AP876" s="184"/>
      <c r="AQ876" s="184"/>
      <c r="AR876" s="184"/>
      <c r="AS876" s="184"/>
      <c r="AT876" s="184"/>
      <c r="AU876" s="184"/>
      <c r="AV876" s="184"/>
      <c r="AW876" s="184"/>
      <c r="AX876" s="184"/>
      <c r="AY876" s="184"/>
      <c r="AZ876" s="184"/>
      <c r="BA876" s="184"/>
      <c r="BB876" s="184"/>
      <c r="BC876" s="184"/>
      <c r="BD876" s="184"/>
      <c r="BE876" s="184"/>
      <c r="BF876" s="184"/>
      <c r="BG876" s="184"/>
      <c r="BH876" s="184"/>
      <c r="BI876" s="184"/>
      <c r="BJ876" s="184"/>
      <c r="BK876" s="184"/>
      <c r="BL876" s="184"/>
      <c r="BM876" s="184"/>
    </row>
    <row r="877" spans="12:65" x14ac:dyDescent="0.25"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  <c r="AC877" s="184"/>
      <c r="AD877" s="184"/>
      <c r="AE877" s="184"/>
      <c r="AF877" s="184"/>
      <c r="AG877" s="184"/>
      <c r="AH877" s="184"/>
      <c r="AI877" s="184"/>
      <c r="AJ877" s="184"/>
      <c r="AK877" s="184"/>
      <c r="AL877" s="184"/>
      <c r="AM877" s="184"/>
      <c r="AN877" s="184"/>
      <c r="AO877" s="184"/>
      <c r="AP877" s="184"/>
      <c r="AQ877" s="184"/>
      <c r="AR877" s="184"/>
      <c r="AS877" s="184"/>
      <c r="AT877" s="184"/>
      <c r="AU877" s="184"/>
      <c r="AV877" s="184"/>
      <c r="AW877" s="184"/>
      <c r="AX877" s="184"/>
      <c r="AY877" s="184"/>
      <c r="AZ877" s="184"/>
      <c r="BA877" s="184"/>
      <c r="BB877" s="184"/>
      <c r="BC877" s="184"/>
      <c r="BD877" s="184"/>
      <c r="BE877" s="184"/>
      <c r="BF877" s="184"/>
      <c r="BG877" s="184"/>
      <c r="BH877" s="184"/>
      <c r="BI877" s="184"/>
      <c r="BJ877" s="184"/>
      <c r="BK877" s="184"/>
      <c r="BL877" s="184"/>
      <c r="BM877" s="184"/>
    </row>
    <row r="878" spans="12:65" x14ac:dyDescent="0.25"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4"/>
      <c r="AE878" s="184"/>
      <c r="AF878" s="184"/>
      <c r="AG878" s="184"/>
      <c r="AH878" s="184"/>
      <c r="AI878" s="184"/>
      <c r="AJ878" s="184"/>
      <c r="AK878" s="184"/>
      <c r="AL878" s="184"/>
      <c r="AM878" s="184"/>
      <c r="AN878" s="184"/>
      <c r="AO878" s="184"/>
      <c r="AP878" s="184"/>
      <c r="AQ878" s="184"/>
      <c r="AR878" s="184"/>
      <c r="AS878" s="184"/>
      <c r="AT878" s="184"/>
      <c r="AU878" s="184"/>
      <c r="AV878" s="184"/>
      <c r="AW878" s="184"/>
      <c r="AX878" s="184"/>
      <c r="AY878" s="184"/>
      <c r="AZ878" s="184"/>
      <c r="BA878" s="184"/>
      <c r="BB878" s="184"/>
      <c r="BC878" s="184"/>
      <c r="BD878" s="184"/>
      <c r="BE878" s="184"/>
      <c r="BF878" s="184"/>
      <c r="BG878" s="184"/>
      <c r="BH878" s="184"/>
      <c r="BI878" s="184"/>
      <c r="BJ878" s="184"/>
      <c r="BK878" s="184"/>
      <c r="BL878" s="184"/>
      <c r="BM878" s="184"/>
    </row>
    <row r="879" spans="12:65" x14ac:dyDescent="0.25"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  <c r="AC879" s="184"/>
      <c r="AD879" s="184"/>
      <c r="AE879" s="184"/>
      <c r="AF879" s="184"/>
      <c r="AG879" s="184"/>
      <c r="AH879" s="184"/>
      <c r="AI879" s="184"/>
      <c r="AJ879" s="184"/>
      <c r="AK879" s="184"/>
      <c r="AL879" s="184"/>
      <c r="AM879" s="184"/>
      <c r="AN879" s="184"/>
      <c r="AO879" s="184"/>
      <c r="AP879" s="184"/>
      <c r="AQ879" s="184"/>
      <c r="AR879" s="184"/>
      <c r="AS879" s="184"/>
      <c r="AT879" s="184"/>
      <c r="AU879" s="184"/>
      <c r="AV879" s="184"/>
      <c r="AW879" s="184"/>
      <c r="AX879" s="184"/>
      <c r="AY879" s="184"/>
      <c r="AZ879" s="184"/>
      <c r="BA879" s="184"/>
      <c r="BB879" s="184"/>
      <c r="BC879" s="184"/>
      <c r="BD879" s="184"/>
      <c r="BE879" s="184"/>
      <c r="BF879" s="184"/>
      <c r="BG879" s="184"/>
      <c r="BH879" s="184"/>
      <c r="BI879" s="184"/>
      <c r="BJ879" s="184"/>
      <c r="BK879" s="184"/>
      <c r="BL879" s="184"/>
      <c r="BM879" s="184"/>
    </row>
    <row r="880" spans="12:65" x14ac:dyDescent="0.25"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  <c r="AC880" s="184"/>
      <c r="AD880" s="184"/>
      <c r="AE880" s="184"/>
      <c r="AF880" s="184"/>
      <c r="AG880" s="184"/>
      <c r="AH880" s="184"/>
      <c r="AI880" s="184"/>
      <c r="AJ880" s="184"/>
      <c r="AK880" s="184"/>
      <c r="AL880" s="184"/>
      <c r="AM880" s="184"/>
      <c r="AN880" s="184"/>
      <c r="AO880" s="184"/>
      <c r="AP880" s="184"/>
      <c r="AQ880" s="184"/>
      <c r="AR880" s="184"/>
      <c r="AS880" s="184"/>
      <c r="AT880" s="184"/>
      <c r="AU880" s="184"/>
      <c r="AV880" s="184"/>
      <c r="AW880" s="184"/>
      <c r="AX880" s="184"/>
      <c r="AY880" s="184"/>
      <c r="AZ880" s="184"/>
      <c r="BA880" s="184"/>
      <c r="BB880" s="184"/>
      <c r="BC880" s="184"/>
      <c r="BD880" s="184"/>
      <c r="BE880" s="184"/>
      <c r="BF880" s="184"/>
      <c r="BG880" s="184"/>
      <c r="BH880" s="184"/>
      <c r="BI880" s="184"/>
      <c r="BJ880" s="184"/>
      <c r="BK880" s="184"/>
      <c r="BL880" s="184"/>
      <c r="BM880" s="184"/>
    </row>
  </sheetData>
  <mergeCells count="88">
    <mergeCell ref="BN5:BN7"/>
    <mergeCell ref="BO5:BO7"/>
    <mergeCell ref="R4:S4"/>
    <mergeCell ref="U6:W6"/>
    <mergeCell ref="S5:S7"/>
    <mergeCell ref="AA5:AA7"/>
    <mergeCell ref="T5:T7"/>
    <mergeCell ref="BH4:BI4"/>
    <mergeCell ref="BA5:BA7"/>
    <mergeCell ref="BK6:BM6"/>
    <mergeCell ref="BK5:BM5"/>
    <mergeCell ref="BD5:BF5"/>
    <mergeCell ref="BC5:BC7"/>
    <mergeCell ref="BH5:BH7"/>
    <mergeCell ref="BI5:BI7"/>
    <mergeCell ref="BJ5:BJ7"/>
    <mergeCell ref="BC4:BG4"/>
    <mergeCell ref="Y4:Z4"/>
    <mergeCell ref="Y5:Y7"/>
    <mergeCell ref="AV5:AV7"/>
    <mergeCell ref="BB5:BB7"/>
    <mergeCell ref="R5:R7"/>
    <mergeCell ref="AM5:AM7"/>
    <mergeCell ref="AW5:AY5"/>
    <mergeCell ref="AG5:AG7"/>
    <mergeCell ref="AM4:AN4"/>
    <mergeCell ref="A66:B69"/>
    <mergeCell ref="N6:P6"/>
    <mergeCell ref="A2:A7"/>
    <mergeCell ref="B2:B7"/>
    <mergeCell ref="C2:C7"/>
    <mergeCell ref="J5:J7"/>
    <mergeCell ref="G4:J4"/>
    <mergeCell ref="K4:K7"/>
    <mergeCell ref="M2:BP2"/>
    <mergeCell ref="D3:D7"/>
    <mergeCell ref="A65:B65"/>
    <mergeCell ref="E3:E7"/>
    <mergeCell ref="F4:F7"/>
    <mergeCell ref="G5:G7"/>
    <mergeCell ref="H5:H7"/>
    <mergeCell ref="AA3:AN3"/>
    <mergeCell ref="T4:X4"/>
    <mergeCell ref="AB6:AD6"/>
    <mergeCell ref="A64:B64"/>
    <mergeCell ref="N5:P5"/>
    <mergeCell ref="BC3:BP3"/>
    <mergeCell ref="BJ4:BN4"/>
    <mergeCell ref="BO4:BP4"/>
    <mergeCell ref="AT4:AU4"/>
    <mergeCell ref="Q5:Q7"/>
    <mergeCell ref="AH5:AH7"/>
    <mergeCell ref="BP5:BP7"/>
    <mergeCell ref="BD6:BF6"/>
    <mergeCell ref="M3:Z3"/>
    <mergeCell ref="BG5:BG7"/>
    <mergeCell ref="AO3:BB3"/>
    <mergeCell ref="AA4:AE4"/>
    <mergeCell ref="AF4:AG4"/>
    <mergeCell ref="BA4:BB4"/>
    <mergeCell ref="AH4:AL4"/>
    <mergeCell ref="AF5:AF7"/>
    <mergeCell ref="AE5:AE7"/>
    <mergeCell ref="AP5:AR5"/>
    <mergeCell ref="AU5:AU7"/>
    <mergeCell ref="AT5:AT7"/>
    <mergeCell ref="AO4:AS4"/>
    <mergeCell ref="AS5:AS7"/>
    <mergeCell ref="AZ5:AZ7"/>
    <mergeCell ref="AW6:AY6"/>
    <mergeCell ref="AV4:AZ4"/>
    <mergeCell ref="AO5:AO7"/>
    <mergeCell ref="AN5:AN7"/>
    <mergeCell ref="AB5:AD5"/>
    <mergeCell ref="X5:X7"/>
    <mergeCell ref="Z5:Z7"/>
    <mergeCell ref="AP6:AR6"/>
    <mergeCell ref="AL5:AL7"/>
    <mergeCell ref="D2:K2"/>
    <mergeCell ref="AI5:AK5"/>
    <mergeCell ref="AI6:AK6"/>
    <mergeCell ref="U5:W5"/>
    <mergeCell ref="F3:K3"/>
    <mergeCell ref="B1:L1"/>
    <mergeCell ref="M5:M7"/>
    <mergeCell ref="L2:L7"/>
    <mergeCell ref="M4:Q4"/>
    <mergeCell ref="I5:I7"/>
  </mergeCells>
  <pageMargins left="0.39370078740157483" right="0.39370078740157483" top="0.39370078740157483" bottom="0.39370078740157483" header="0.39370078740157483" footer="0.39370078740157483"/>
  <pageSetup paperSize="9" scale="7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F12" sqref="F12"/>
    </sheetView>
  </sheetViews>
  <sheetFormatPr defaultColWidth="8.7109375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Любовь</cp:lastModifiedBy>
  <cp:revision>0</cp:revision>
  <cp:lastPrinted>2022-02-10T13:42:01Z</cp:lastPrinted>
  <dcterms:created xsi:type="dcterms:W3CDTF">2006-09-28T05:33:49Z</dcterms:created>
  <dcterms:modified xsi:type="dcterms:W3CDTF">2022-03-02T06:14:48Z</dcterms:modified>
</cp:coreProperties>
</file>